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Marie-Jane\VELO CVS\_ CVS Trésorerie\006 EXERCICE 2025 - Copie\004  LICENCES 2025\2025 EFFECTIF ADHERENTS\2025\"/>
    </mc:Choice>
  </mc:AlternateContent>
  <bookViews>
    <workbookView xWindow="0" yWindow="0" windowWidth="23400" windowHeight="11925"/>
  </bookViews>
  <sheets>
    <sheet name="INFOS LICENCIES - 38 RESULTATS" sheetId="1" r:id="rId1"/>
  </sheets>
  <definedNames>
    <definedName name="_xlnm._FilterDatabase" localSheetId="0" hidden="1">'INFOS LICENCIES - 38 RESULTATS'!$A$1:$Y$45</definedName>
  </definedNames>
  <calcPr calcId="152511"/>
</workbook>
</file>

<file path=xl/calcChain.xml><?xml version="1.0" encoding="utf-8"?>
<calcChain xmlns="http://schemas.openxmlformats.org/spreadsheetml/2006/main">
  <c r="AA44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2" i="1"/>
  <c r="Z41" i="1"/>
  <c r="Y41" i="1"/>
  <c r="X41" i="1"/>
  <c r="AA41" i="1" l="1"/>
</calcChain>
</file>

<file path=xl/sharedStrings.xml><?xml version="1.0" encoding="utf-8"?>
<sst xmlns="http://schemas.openxmlformats.org/spreadsheetml/2006/main" count="828" uniqueCount="304">
  <si>
    <t>Nom</t>
  </si>
  <si>
    <t>Prénom</t>
  </si>
  <si>
    <t>Sexe</t>
  </si>
  <si>
    <t>Type de tarif</t>
  </si>
  <si>
    <t xml:space="preserve">
				Nom voie</t>
  </si>
  <si>
    <t>Ville</t>
  </si>
  <si>
    <t>N° Tél</t>
  </si>
  <si>
    <t>N° Portable</t>
  </si>
  <si>
    <t>E-mail</t>
  </si>
  <si>
    <t>Assurance</t>
  </si>
  <si>
    <t>PAILLAT</t>
  </si>
  <si>
    <t>CHRISTIAN</t>
  </si>
  <si>
    <t>19/03/1954</t>
  </si>
  <si>
    <t>M</t>
  </si>
  <si>
    <t>Non</t>
  </si>
  <si>
    <t>ADULTE</t>
  </si>
  <si>
    <t>Normal</t>
  </si>
  <si>
    <t>RUE ARISTIDE BRIAND</t>
  </si>
  <si>
    <t>49300</t>
  </si>
  <si>
    <t>CHOLET</t>
  </si>
  <si>
    <t>0950547629</t>
  </si>
  <si>
    <t>0671976763</t>
  </si>
  <si>
    <t>christian.paillat@gmail.com</t>
  </si>
  <si>
    <t>Assurance Petit Braquet</t>
  </si>
  <si>
    <t>Oui</t>
  </si>
  <si>
    <t>31/12/2024</t>
  </si>
  <si>
    <t>PIGNON</t>
  </si>
  <si>
    <t>MARIE JANE</t>
  </si>
  <si>
    <t>20/06/1957</t>
  </si>
  <si>
    <t>F</t>
  </si>
  <si>
    <t>RUE DE SICILE</t>
  </si>
  <si>
    <t>0241581631</t>
  </si>
  <si>
    <t>0768548120</t>
  </si>
  <si>
    <t>mariejane.pignon@gmail.com</t>
  </si>
  <si>
    <t>RAYMOND</t>
  </si>
  <si>
    <t>BRUNO</t>
  </si>
  <si>
    <t>14/01/1959</t>
  </si>
  <si>
    <t>SAINT ELOI</t>
  </si>
  <si>
    <t>0678014231</t>
  </si>
  <si>
    <t>bruno.raymond@neuf.fr</t>
  </si>
  <si>
    <t>DELAFORGE</t>
  </si>
  <si>
    <t>JEAN-PIERRE</t>
  </si>
  <si>
    <t>26/05/1966</t>
  </si>
  <si>
    <t>Normal + Revue</t>
  </si>
  <si>
    <t>RUE DE LA CAILLERE</t>
  </si>
  <si>
    <t>0681823073</t>
  </si>
  <si>
    <t>jp.delaforge@yahoo.fr</t>
  </si>
  <si>
    <t>Assurance Grand braquet</t>
  </si>
  <si>
    <t>BONNETTE</t>
  </si>
  <si>
    <t>16/08/1947</t>
  </si>
  <si>
    <t>FAMILLE</t>
  </si>
  <si>
    <t>Famille 1er adulte +25 ans</t>
  </si>
  <si>
    <t>RUE DE LA POMPE</t>
  </si>
  <si>
    <t>79350</t>
  </si>
  <si>
    <t>FAYE L ABBESSE</t>
  </si>
  <si>
    <t>0549723318</t>
  </si>
  <si>
    <t>0608714842</t>
  </si>
  <si>
    <t>christian.bonnette@wanadoo.fr</t>
  </si>
  <si>
    <t>EVELYNE</t>
  </si>
  <si>
    <t>13/03/1954</t>
  </si>
  <si>
    <t>Famille 2ème adulte +25 ans</t>
  </si>
  <si>
    <t>0786934994</t>
  </si>
  <si>
    <t>rochereau.evelyne@wanadoo.fr</t>
  </si>
  <si>
    <t>CHESNEAU</t>
  </si>
  <si>
    <t>GERARD</t>
  </si>
  <si>
    <t>12/07/1949</t>
  </si>
  <si>
    <t>RUE DE ROUSSEL</t>
  </si>
  <si>
    <t>0241653853</t>
  </si>
  <si>
    <t>0620841106</t>
  </si>
  <si>
    <t>chesneaugr@orange.fr</t>
  </si>
  <si>
    <t>REGINE</t>
  </si>
  <si>
    <t>21/08/1950</t>
  </si>
  <si>
    <t>0614818382</t>
  </si>
  <si>
    <t>PERRONNET</t>
  </si>
  <si>
    <t>JOSY</t>
  </si>
  <si>
    <t>21/06/1966</t>
  </si>
  <si>
    <t>RUE LIEUT COLONEL MALLERAY APPT 23</t>
  </si>
  <si>
    <t>0618572262</t>
  </si>
  <si>
    <t>josyperronnet@yahoo.fr</t>
  </si>
  <si>
    <t>GLOTIN</t>
  </si>
  <si>
    <t>CLAUDE</t>
  </si>
  <si>
    <t>15/12/1957</t>
  </si>
  <si>
    <t>RUE ANDRE MALRAUX</t>
  </si>
  <si>
    <t>0648116223</t>
  </si>
  <si>
    <t>claude.glotin@orange.fr</t>
  </si>
  <si>
    <t>GOURDON</t>
  </si>
  <si>
    <t>DOMINIQUE</t>
  </si>
  <si>
    <t>11/06/1959</t>
  </si>
  <si>
    <t>RUE SALBERIE</t>
  </si>
  <si>
    <t>0683814478</t>
  </si>
  <si>
    <t>gourdon.dominique@wanadoo.fr</t>
  </si>
  <si>
    <t>NOELLA</t>
  </si>
  <si>
    <t>24/12/1956</t>
  </si>
  <si>
    <t>0666399464</t>
  </si>
  <si>
    <t>noella.paillat@gmail.com</t>
  </si>
  <si>
    <t>BERNARD</t>
  </si>
  <si>
    <t>09/08/1955</t>
  </si>
  <si>
    <t>0652061832</t>
  </si>
  <si>
    <t>b.pignon@free.fr</t>
  </si>
  <si>
    <t>SOULARD</t>
  </si>
  <si>
    <t>MARCEL</t>
  </si>
  <si>
    <t>22/09/1930</t>
  </si>
  <si>
    <t>PLACE BRETONNAISE</t>
  </si>
  <si>
    <t>0241712849</t>
  </si>
  <si>
    <t>0640461096</t>
  </si>
  <si>
    <t>marcel.soulard@sfr.fr</t>
  </si>
  <si>
    <t>BARON</t>
  </si>
  <si>
    <t>DANIEL</t>
  </si>
  <si>
    <t>13/10/1946</t>
  </si>
  <si>
    <t>SQUARE DE PEUPLIERS</t>
  </si>
  <si>
    <t>0241625521</t>
  </si>
  <si>
    <t>0671529229</t>
  </si>
  <si>
    <t>daniel.baron0216@orange.fr</t>
  </si>
  <si>
    <t>BLOUIN</t>
  </si>
  <si>
    <t>MICHEL</t>
  </si>
  <si>
    <t>04/05/1952</t>
  </si>
  <si>
    <t>AVENUE DE LEUROPE APT 323</t>
  </si>
  <si>
    <t>0623292175</t>
  </si>
  <si>
    <t>blouin.michel04@yahoo.fr</t>
  </si>
  <si>
    <t>GINCHELOT</t>
  </si>
  <si>
    <t>JEAN-LOUIS</t>
  </si>
  <si>
    <t>29/10/1946</t>
  </si>
  <si>
    <t>RUE NATIONALE</t>
  </si>
  <si>
    <t>49690</t>
  </si>
  <si>
    <t>CORON</t>
  </si>
  <si>
    <t>0241558623</t>
  </si>
  <si>
    <t>0609748355</t>
  </si>
  <si>
    <t>jeanlouis.ginchelot@sfr.fr</t>
  </si>
  <si>
    <t>GIRARD</t>
  </si>
  <si>
    <t>JEAN-CLAUDE</t>
  </si>
  <si>
    <t>29/01/1944</t>
  </si>
  <si>
    <t>RUE DE SAINT CHRISTOPHE</t>
  </si>
  <si>
    <t>0241461095</t>
  </si>
  <si>
    <t>0621444337</t>
  </si>
  <si>
    <t>jc.girard49@hotmail.fr</t>
  </si>
  <si>
    <t>MICHELLE</t>
  </si>
  <si>
    <t>19/01/1948</t>
  </si>
  <si>
    <t>0604047426</t>
  </si>
  <si>
    <t>ANGIBERT</t>
  </si>
  <si>
    <t>24/10/1949</t>
  </si>
  <si>
    <t>RUE AUGUSTE RODIN</t>
  </si>
  <si>
    <t>0241624955</t>
  </si>
  <si>
    <t>0677961202</t>
  </si>
  <si>
    <t>jc.angibert@wanadoo.fr</t>
  </si>
  <si>
    <t>AYRAULT</t>
  </si>
  <si>
    <t>JACQUES</t>
  </si>
  <si>
    <t>09/05/1957</t>
  </si>
  <si>
    <t>SQUARE DU LIMOUSIN</t>
  </si>
  <si>
    <t>0241628057</t>
  </si>
  <si>
    <t>0613273044</t>
  </si>
  <si>
    <t>jb.ayrault@yahoo.fr</t>
  </si>
  <si>
    <t>BABONNEAU</t>
  </si>
  <si>
    <t>PHILIPPE</t>
  </si>
  <si>
    <t>14/01/1961</t>
  </si>
  <si>
    <t>RUE DU VALLON</t>
  </si>
  <si>
    <t>0624077446</t>
  </si>
  <si>
    <t>philippe.babonneau@gmail.com</t>
  </si>
  <si>
    <t>CAILTON</t>
  </si>
  <si>
    <t>ANDRE</t>
  </si>
  <si>
    <t>20/01/1948</t>
  </si>
  <si>
    <t>RUE PHILIPPE BIROT</t>
  </si>
  <si>
    <t>0241291879</t>
  </si>
  <si>
    <t>0687293090</t>
  </si>
  <si>
    <t>andre.cailton@orange.fr</t>
  </si>
  <si>
    <t>MARIE CLAUDE</t>
  </si>
  <si>
    <t>28/06/1947</t>
  </si>
  <si>
    <t>0629864777</t>
  </si>
  <si>
    <t>marieclaude.cailton@orange.fr</t>
  </si>
  <si>
    <t>CHOTARD</t>
  </si>
  <si>
    <t>JEAN</t>
  </si>
  <si>
    <t>12/12/1944</t>
  </si>
  <si>
    <t>RUE GAY LUSSAC</t>
  </si>
  <si>
    <t>0241653990</t>
  </si>
  <si>
    <t>0689945988</t>
  </si>
  <si>
    <t>jemachotard@orange.fr</t>
  </si>
  <si>
    <t>MARYVONNE</t>
  </si>
  <si>
    <t>15/01/1946</t>
  </si>
  <si>
    <t>0788049448</t>
  </si>
  <si>
    <t>CONSEIL</t>
  </si>
  <si>
    <t>DIDIER</t>
  </si>
  <si>
    <t>06/07/1956</t>
  </si>
  <si>
    <t>RUE DE LORRAINE</t>
  </si>
  <si>
    <t>0241710447</t>
  </si>
  <si>
    <t>0665530558</t>
  </si>
  <si>
    <t>dive.conseil@orange.fr</t>
  </si>
  <si>
    <t>07/10/2024</t>
  </si>
  <si>
    <t>DARDENNES</t>
  </si>
  <si>
    <t>28/03/1954</t>
  </si>
  <si>
    <t>0638800852</t>
  </si>
  <si>
    <t>mily.dardennes@gmail.com</t>
  </si>
  <si>
    <t>GALIPOT</t>
  </si>
  <si>
    <t>ALAIN</t>
  </si>
  <si>
    <t>19/03/1945</t>
  </si>
  <si>
    <t>RUE RENE BAZIN</t>
  </si>
  <si>
    <t>0241650598</t>
  </si>
  <si>
    <t>0686124333</t>
  </si>
  <si>
    <t>aj.galipot@gmail.com</t>
  </si>
  <si>
    <t>REVEAU</t>
  </si>
  <si>
    <t>04/05/1951</t>
  </si>
  <si>
    <t>RUE DU LAIT DE BEURRE</t>
  </si>
  <si>
    <t>0241654421</t>
  </si>
  <si>
    <t>0608987250</t>
  </si>
  <si>
    <t>papydomamymo@hotmail.fr</t>
  </si>
  <si>
    <t>MONIQUE</t>
  </si>
  <si>
    <t>07/10/1952</t>
  </si>
  <si>
    <t>0607128409</t>
  </si>
  <si>
    <t>ROUTEAU</t>
  </si>
  <si>
    <t>FRANCOIS</t>
  </si>
  <si>
    <t>27/07/1951</t>
  </si>
  <si>
    <t>RUE GENERAL LESCURE</t>
  </si>
  <si>
    <t>85290</t>
  </si>
  <si>
    <t>0251653868</t>
  </si>
  <si>
    <t>0684852854</t>
  </si>
  <si>
    <t>francoismonique.routeau@orange.fr</t>
  </si>
  <si>
    <t>THUREAU</t>
  </si>
  <si>
    <t>31/05/1951</t>
  </si>
  <si>
    <t>SQUARE DES CORDONNIERS</t>
  </si>
  <si>
    <t>0241582038</t>
  </si>
  <si>
    <t>0619097326</t>
  </si>
  <si>
    <t>gisoudathureau@hotmail.fr</t>
  </si>
  <si>
    <t>VIAULT</t>
  </si>
  <si>
    <t>NOELLE</t>
  </si>
  <si>
    <t>21/12/1946</t>
  </si>
  <si>
    <t>RUE PRESIDENT DOUMER</t>
  </si>
  <si>
    <t>0241621123</t>
  </si>
  <si>
    <t>0604439791</t>
  </si>
  <si>
    <t>noelleviault@gmail.com</t>
  </si>
  <si>
    <t>JEAN-MARC</t>
  </si>
  <si>
    <t>08/01/1977</t>
  </si>
  <si>
    <t>RUE ROUSSEL</t>
  </si>
  <si>
    <t>0626936880</t>
  </si>
  <si>
    <t>jmchesneau@orange.fr</t>
  </si>
  <si>
    <t>03/01/2025</t>
  </si>
  <si>
    <t>MENU</t>
  </si>
  <si>
    <t>LAURENCE</t>
  </si>
  <si>
    <t>17/11/1961</t>
  </si>
  <si>
    <t>0632199261</t>
  </si>
  <si>
    <t>laurencemenu@free.fr</t>
  </si>
  <si>
    <t>MADELAINE</t>
  </si>
  <si>
    <t>FREDERIQUE</t>
  </si>
  <si>
    <t>18/06/1948</t>
  </si>
  <si>
    <t>0241464324</t>
  </si>
  <si>
    <t>0686964854</t>
  </si>
  <si>
    <t>madelainefrederique1@gmail.com</t>
  </si>
  <si>
    <t>BORDRON</t>
  </si>
  <si>
    <t>JEAN GABRIEL</t>
  </si>
  <si>
    <t>26/10/1960</t>
  </si>
  <si>
    <t>SQUARE DE BARI</t>
  </si>
  <si>
    <t>0241652861</t>
  </si>
  <si>
    <t>0651620185</t>
  </si>
  <si>
    <t>lejgab@gmail.com</t>
  </si>
  <si>
    <t>09/09/2024</t>
  </si>
  <si>
    <t>Date 
naissance</t>
  </si>
  <si>
    <t>N°
 Licencié</t>
  </si>
  <si>
    <t>N°voie</t>
  </si>
  <si>
    <t>ST LAURENT/SEVRE</t>
  </si>
  <si>
    <t>Abont</t>
  </si>
  <si>
    <t>Cyclo-
sportive</t>
  </si>
  <si>
    <t>Certif.
médical</t>
  </si>
  <si>
    <t xml:space="preserve">Date CM </t>
  </si>
  <si>
    <t>VAE</t>
  </si>
  <si>
    <t>Licence
 Gratuite</t>
  </si>
  <si>
    <t>Date licence</t>
  </si>
  <si>
    <t>CP</t>
  </si>
  <si>
    <t>LFS</t>
  </si>
  <si>
    <t>licence</t>
  </si>
  <si>
    <t>CVS</t>
  </si>
  <si>
    <t>Total</t>
  </si>
  <si>
    <t>Virts</t>
  </si>
  <si>
    <t>chq</t>
  </si>
  <si>
    <t>vérif</t>
  </si>
  <si>
    <t>Cotis.
FFCT</t>
  </si>
  <si>
    <t>Cotis +
Assurance</t>
  </si>
  <si>
    <t xml:space="preserve">38 licenciés CVS (26 hommes et 12 femmes) </t>
  </si>
  <si>
    <t xml:space="preserve">34 renouvellements de licences </t>
  </si>
  <si>
    <t>Membres Carte club</t>
  </si>
  <si>
    <t>N°</t>
  </si>
  <si>
    <t xml:space="preserve">Abont		</t>
  </si>
  <si>
    <t>Cyclosport</t>
  </si>
  <si>
    <t>CM</t>
  </si>
  <si>
    <t>Cotis. CVS</t>
  </si>
  <si>
    <t>Date
 naissance</t>
  </si>
  <si>
    <t xml:space="preserve">Membre </t>
  </si>
  <si>
    <t>Carte club</t>
  </si>
  <si>
    <t>Licence</t>
  </si>
  <si>
    <t>Date  CM</t>
  </si>
  <si>
    <t>Date
 Carte Club</t>
  </si>
  <si>
    <t>POHU</t>
  </si>
  <si>
    <t>Stéphane</t>
  </si>
  <si>
    <t>rue Nationale</t>
  </si>
  <si>
    <t>LE PUY ST BONNET</t>
  </si>
  <si>
    <t>non</t>
  </si>
  <si>
    <t>04057 LE PUY ST BONNET</t>
  </si>
  <si>
    <t>Club FFvélo</t>
  </si>
  <si>
    <t>stephane.pohu@sfr.fr</t>
  </si>
  <si>
    <t>0769932097</t>
  </si>
  <si>
    <t>oui</t>
  </si>
  <si>
    <t>Copie 
Licence</t>
  </si>
  <si>
    <t xml:space="preserve">4 nouveaux licenciés au CVS     </t>
  </si>
  <si>
    <t>(jaune)</t>
  </si>
  <si>
    <t>non payée - viendra au local le 06/01/25</t>
  </si>
  <si>
    <t xml:space="preserve">MARRON </t>
  </si>
  <si>
    <t xml:space="preserve">CHRISTOPHE </t>
  </si>
  <si>
    <t>a payé par virement sa licence mais n'a pas envoyé son inscription.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</si>
</sst>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€"/>
    <numFmt numFmtId="165" formatCode="#,##0.00\ &quot;€&quot;"/>
  </numFmts>
  <fonts count="9" x14ac:knownFonts="1">
    <font>
      <sz val="11"/>
      <color rgb="FF000000"/>
      <name val="Calibri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000000"/>
      <name val="Calibri"/>
      <family val="2"/>
    </font>
    <font>
      <b/>
      <sz val="12"/>
      <color rgb="FF000000"/>
      <name val="Arial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D1D1D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808080"/>
      </right>
      <top style="thin">
        <color indexed="64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2" xfId="0" applyFont="1" applyBorder="1"/>
    <xf numFmtId="164" fontId="1" fillId="0" borderId="1" xfId="0" applyNumberFormat="1" applyFont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5" borderId="1" xfId="0" applyFont="1" applyFill="1" applyBorder="1" applyAlignment="1">
      <alignment horizontal="center"/>
    </xf>
    <xf numFmtId="0" fontId="3" fillId="0" borderId="0" xfId="0" applyFont="1"/>
    <xf numFmtId="164" fontId="4" fillId="0" borderId="0" xfId="0" applyNumberFormat="1" applyFont="1"/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4" fontId="0" fillId="0" borderId="0" xfId="0" applyNumberFormat="1"/>
    <xf numFmtId="0" fontId="5" fillId="0" borderId="0" xfId="0" applyFont="1"/>
    <xf numFmtId="0" fontId="3" fillId="0" borderId="3" xfId="0" applyFont="1" applyBorder="1"/>
    <xf numFmtId="0" fontId="0" fillId="0" borderId="3" xfId="0" applyBorder="1"/>
    <xf numFmtId="0" fontId="2" fillId="0" borderId="0" xfId="0" applyFont="1"/>
    <xf numFmtId="0" fontId="1" fillId="0" borderId="1" xfId="0" applyFont="1" applyFill="1" applyBorder="1"/>
    <xf numFmtId="0" fontId="6" fillId="3" borderId="4" xfId="0" applyFont="1" applyFill="1" applyBorder="1" applyAlignment="1">
      <alignment horizontal="left"/>
    </xf>
    <xf numFmtId="0" fontId="7" fillId="3" borderId="3" xfId="0" applyFont="1" applyFill="1" applyBorder="1"/>
    <xf numFmtId="0" fontId="0" fillId="0" borderId="3" xfId="0" applyBorder="1" applyAlignment="1">
      <alignment horizontal="center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wrapText="1"/>
    </xf>
    <xf numFmtId="0" fontId="0" fillId="0" borderId="5" xfId="0" applyBorder="1" applyAlignment="1">
      <alignment horizontal="left"/>
    </xf>
    <xf numFmtId="0" fontId="3" fillId="0" borderId="5" xfId="0" applyFont="1" applyBorder="1"/>
    <xf numFmtId="14" fontId="0" fillId="0" borderId="5" xfId="0" applyNumberForma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1" fillId="0" borderId="5" xfId="0" applyFont="1" applyBorder="1"/>
    <xf numFmtId="0" fontId="3" fillId="0" borderId="5" xfId="0" applyFont="1" applyBorder="1" applyAlignment="1">
      <alignment horizontal="center"/>
    </xf>
    <xf numFmtId="165" fontId="0" fillId="0" borderId="5" xfId="0" applyNumberFormat="1" applyBorder="1"/>
    <xf numFmtId="0" fontId="8" fillId="0" borderId="5" xfId="1" applyBorder="1"/>
    <xf numFmtId="1" fontId="3" fillId="0" borderId="5" xfId="0" quotePrefix="1" applyNumberFormat="1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/>
    <xf numFmtId="0" fontId="1" fillId="0" borderId="0" xfId="0" applyFont="1" applyBorder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64" fontId="1" fillId="0" borderId="0" xfId="0" applyNumberFormat="1" applyFont="1" applyBorder="1"/>
    <xf numFmtId="165" fontId="1" fillId="0" borderId="0" xfId="0" applyNumberFormat="1" applyFont="1" applyBorder="1" applyAlignment="1">
      <alignment horizontal="center"/>
    </xf>
    <xf numFmtId="0" fontId="1" fillId="0" borderId="0" xfId="0" applyFont="1" applyFill="1" applyBorder="1"/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8" fillId="0" borderId="1" xfId="1" applyBorder="1"/>
  </cellXfs>
  <cellStyles count="2">
    <cellStyle name="Lien hypertexte" xfId="1" builtinId="8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42</xdr:row>
      <xdr:rowOff>0</xdr:rowOff>
    </xdr:from>
    <xdr:ext cx="990600" cy="952500"/>
    <xdr:pic>
      <xdr:nvPicPr>
        <xdr:cNvPr id="2" name="ffct" descr="ffct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jeanlouis.ginchelot@sfr.fr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blouin.michel04@yahoo.fr" TargetMode="External"/><Relationship Id="rId1" Type="http://schemas.openxmlformats.org/officeDocument/2006/relationships/hyperlink" Target="mailto:stephane.pohu@sfr.fr" TargetMode="External"/><Relationship Id="rId6" Type="http://schemas.openxmlformats.org/officeDocument/2006/relationships/hyperlink" Target="mailto:dive.conseil@orange.fr" TargetMode="External"/><Relationship Id="rId5" Type="http://schemas.openxmlformats.org/officeDocument/2006/relationships/hyperlink" Target="mailto:laurencemenu@free.fr" TargetMode="External"/><Relationship Id="rId4" Type="http://schemas.openxmlformats.org/officeDocument/2006/relationships/hyperlink" Target="mailto:jc.girard49@hotmail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64"/>
  <sheetViews>
    <sheetView tabSelected="1" topLeftCell="A7" workbookViewId="0">
      <selection activeCell="O17" sqref="O17"/>
    </sheetView>
  </sheetViews>
  <sheetFormatPr baseColWidth="10" defaultColWidth="9.140625" defaultRowHeight="15" x14ac:dyDescent="0.25"/>
  <cols>
    <col min="1" max="1" width="9.140625" style="11" customWidth="1"/>
    <col min="2" max="2" width="16.140625" customWidth="1"/>
    <col min="3" max="3" width="15.42578125" customWidth="1"/>
    <col min="4" max="4" width="11.7109375" customWidth="1"/>
    <col min="5" max="5" width="7" style="8" customWidth="1"/>
    <col min="6" max="6" width="10.85546875" customWidth="1"/>
    <col min="7" max="7" width="31" customWidth="1"/>
    <col min="8" max="8" width="7.42578125" customWidth="1"/>
    <col min="9" max="9" width="8.85546875" style="8" customWidth="1"/>
    <col min="10" max="10" width="38.42578125" customWidth="1"/>
    <col min="11" max="11" width="8.28515625" customWidth="1"/>
    <col min="12" max="12" width="19.140625" customWidth="1"/>
    <col min="13" max="13" width="14.7109375" customWidth="1"/>
    <col min="14" max="14" width="15" customWidth="1"/>
    <col min="15" max="15" width="31.42578125" customWidth="1"/>
    <col min="16" max="16" width="9.28515625" style="8" customWidth="1"/>
    <col min="17" max="17" width="23.140625" customWidth="1"/>
    <col min="18" max="18" width="9.42578125" style="8" customWidth="1"/>
    <col min="19" max="19" width="9" style="8" customWidth="1"/>
    <col min="20" max="20" width="10.28515625" customWidth="1"/>
    <col min="21" max="21" width="8.28515625" style="8" customWidth="1"/>
    <col min="22" max="22" width="11" style="8" customWidth="1"/>
    <col min="23" max="23" width="13" style="8" customWidth="1"/>
    <col min="24" max="25" width="11.28515625" customWidth="1"/>
  </cols>
  <sheetData>
    <row r="1" spans="1:27" ht="38.25" x14ac:dyDescent="0.25">
      <c r="A1" s="9" t="s">
        <v>253</v>
      </c>
      <c r="B1" s="2" t="s">
        <v>0</v>
      </c>
      <c r="C1" s="2" t="s">
        <v>1</v>
      </c>
      <c r="D1" s="3" t="s">
        <v>252</v>
      </c>
      <c r="E1" s="2" t="s">
        <v>2</v>
      </c>
      <c r="F1" s="2" t="s">
        <v>265</v>
      </c>
      <c r="G1" s="2" t="s">
        <v>3</v>
      </c>
      <c r="H1" s="2" t="s">
        <v>264</v>
      </c>
      <c r="I1" s="2" t="s">
        <v>254</v>
      </c>
      <c r="J1" s="3" t="s">
        <v>4</v>
      </c>
      <c r="K1" s="2" t="s">
        <v>263</v>
      </c>
      <c r="L1" s="2" t="s">
        <v>5</v>
      </c>
      <c r="M1" s="2" t="s">
        <v>6</v>
      </c>
      <c r="N1" s="2" t="s">
        <v>7</v>
      </c>
      <c r="O1" s="2" t="s">
        <v>8</v>
      </c>
      <c r="P1" s="3" t="s">
        <v>256</v>
      </c>
      <c r="Q1" s="2" t="s">
        <v>9</v>
      </c>
      <c r="R1" s="3" t="s">
        <v>257</v>
      </c>
      <c r="S1" s="3" t="s">
        <v>258</v>
      </c>
      <c r="T1" s="2" t="s">
        <v>259</v>
      </c>
      <c r="U1" s="2" t="s">
        <v>260</v>
      </c>
      <c r="V1" s="3" t="s">
        <v>261</v>
      </c>
      <c r="W1" s="2" t="s">
        <v>262</v>
      </c>
      <c r="X1" s="3" t="s">
        <v>271</v>
      </c>
      <c r="Y1" s="3" t="s">
        <v>272</v>
      </c>
      <c r="Z1" s="3" t="s">
        <v>266</v>
      </c>
      <c r="AA1" s="3" t="s">
        <v>267</v>
      </c>
    </row>
    <row r="2" spans="1:27" x14ac:dyDescent="0.25">
      <c r="A2" s="10">
        <v>762137</v>
      </c>
      <c r="B2" s="1" t="s">
        <v>138</v>
      </c>
      <c r="C2" s="1" t="s">
        <v>129</v>
      </c>
      <c r="D2" s="1" t="s">
        <v>139</v>
      </c>
      <c r="E2" s="7" t="s">
        <v>13</v>
      </c>
      <c r="F2" s="1" t="s">
        <v>15</v>
      </c>
      <c r="G2" s="1" t="s">
        <v>16</v>
      </c>
      <c r="H2" s="1" t="s">
        <v>14</v>
      </c>
      <c r="I2" s="7">
        <v>6</v>
      </c>
      <c r="J2" s="1" t="s">
        <v>140</v>
      </c>
      <c r="K2" s="4" t="s">
        <v>18</v>
      </c>
      <c r="L2" s="1" t="s">
        <v>19</v>
      </c>
      <c r="M2" s="4" t="s">
        <v>141</v>
      </c>
      <c r="N2" s="4" t="s">
        <v>142</v>
      </c>
      <c r="O2" s="1" t="s">
        <v>143</v>
      </c>
      <c r="P2" s="7" t="s">
        <v>14</v>
      </c>
      <c r="Q2" s="1" t="s">
        <v>23</v>
      </c>
      <c r="R2" s="7" t="s">
        <v>14</v>
      </c>
      <c r="S2" s="7" t="s">
        <v>14</v>
      </c>
      <c r="T2" s="1"/>
      <c r="U2" s="7" t="s">
        <v>14</v>
      </c>
      <c r="V2" s="7" t="s">
        <v>14</v>
      </c>
      <c r="W2" s="7" t="s">
        <v>25</v>
      </c>
      <c r="X2" s="5">
        <v>30</v>
      </c>
      <c r="Y2" s="5">
        <v>54.5</v>
      </c>
      <c r="Z2" s="17">
        <v>15</v>
      </c>
      <c r="AA2" s="17">
        <f t="shared" ref="AA2:AA39" si="0">Y2+Z2</f>
        <v>69.5</v>
      </c>
    </row>
    <row r="3" spans="1:27" x14ac:dyDescent="0.25">
      <c r="A3" s="10">
        <v>649757</v>
      </c>
      <c r="B3" s="1" t="s">
        <v>144</v>
      </c>
      <c r="C3" s="1" t="s">
        <v>145</v>
      </c>
      <c r="D3" s="1" t="s">
        <v>146</v>
      </c>
      <c r="E3" s="7" t="s">
        <v>13</v>
      </c>
      <c r="F3" s="1" t="s">
        <v>15</v>
      </c>
      <c r="G3" s="1" t="s">
        <v>16</v>
      </c>
      <c r="H3" s="1" t="s">
        <v>14</v>
      </c>
      <c r="I3" s="7">
        <v>19</v>
      </c>
      <c r="J3" s="1" t="s">
        <v>147</v>
      </c>
      <c r="K3" s="4" t="s">
        <v>18</v>
      </c>
      <c r="L3" s="1" t="s">
        <v>19</v>
      </c>
      <c r="M3" s="4" t="s">
        <v>148</v>
      </c>
      <c r="N3" s="4" t="s">
        <v>149</v>
      </c>
      <c r="O3" s="1" t="s">
        <v>150</v>
      </c>
      <c r="P3" s="7" t="s">
        <v>14</v>
      </c>
      <c r="Q3" s="1" t="s">
        <v>23</v>
      </c>
      <c r="R3" s="7" t="s">
        <v>14</v>
      </c>
      <c r="S3" s="7" t="s">
        <v>14</v>
      </c>
      <c r="T3" s="1"/>
      <c r="U3" s="7" t="s">
        <v>14</v>
      </c>
      <c r="V3" s="7" t="s">
        <v>14</v>
      </c>
      <c r="W3" s="7" t="s">
        <v>25</v>
      </c>
      <c r="X3" s="5">
        <v>30</v>
      </c>
      <c r="Y3" s="5">
        <v>54.5</v>
      </c>
      <c r="Z3" s="17">
        <v>15</v>
      </c>
      <c r="AA3" s="17">
        <f t="shared" si="0"/>
        <v>69.5</v>
      </c>
    </row>
    <row r="4" spans="1:27" x14ac:dyDescent="0.25">
      <c r="A4" s="10">
        <v>959827</v>
      </c>
      <c r="B4" s="1" t="s">
        <v>151</v>
      </c>
      <c r="C4" s="1" t="s">
        <v>152</v>
      </c>
      <c r="D4" s="1" t="s">
        <v>153</v>
      </c>
      <c r="E4" s="7" t="s">
        <v>13</v>
      </c>
      <c r="F4" s="1" t="s">
        <v>15</v>
      </c>
      <c r="G4" s="1" t="s">
        <v>16</v>
      </c>
      <c r="H4" s="1" t="s">
        <v>14</v>
      </c>
      <c r="I4" s="7">
        <v>30</v>
      </c>
      <c r="J4" s="1" t="s">
        <v>154</v>
      </c>
      <c r="K4" s="4" t="s">
        <v>18</v>
      </c>
      <c r="L4" s="1" t="s">
        <v>19</v>
      </c>
      <c r="M4" s="4"/>
      <c r="N4" s="4" t="s">
        <v>155</v>
      </c>
      <c r="O4" s="1" t="s">
        <v>156</v>
      </c>
      <c r="P4" s="7" t="s">
        <v>14</v>
      </c>
      <c r="Q4" s="1" t="s">
        <v>47</v>
      </c>
      <c r="R4" s="7" t="s">
        <v>14</v>
      </c>
      <c r="S4" s="7" t="s">
        <v>14</v>
      </c>
      <c r="T4" s="1"/>
      <c r="U4" s="7" t="s">
        <v>14</v>
      </c>
      <c r="V4" s="7" t="s">
        <v>14</v>
      </c>
      <c r="W4" s="7" t="s">
        <v>25</v>
      </c>
      <c r="X4" s="5">
        <v>30</v>
      </c>
      <c r="Y4" s="5">
        <v>106</v>
      </c>
      <c r="Z4" s="17">
        <v>15</v>
      </c>
      <c r="AA4" s="17">
        <f t="shared" si="0"/>
        <v>121</v>
      </c>
    </row>
    <row r="5" spans="1:27" x14ac:dyDescent="0.25">
      <c r="A5" s="10">
        <v>567555</v>
      </c>
      <c r="B5" s="1" t="s">
        <v>106</v>
      </c>
      <c r="C5" s="1" t="s">
        <v>107</v>
      </c>
      <c r="D5" s="1" t="s">
        <v>108</v>
      </c>
      <c r="E5" s="7" t="s">
        <v>13</v>
      </c>
      <c r="F5" s="1" t="s">
        <v>15</v>
      </c>
      <c r="G5" s="1" t="s">
        <v>16</v>
      </c>
      <c r="H5" s="1" t="s">
        <v>14</v>
      </c>
      <c r="I5" s="7">
        <v>1</v>
      </c>
      <c r="J5" s="1" t="s">
        <v>109</v>
      </c>
      <c r="K5" s="4" t="s">
        <v>18</v>
      </c>
      <c r="L5" s="1" t="s">
        <v>19</v>
      </c>
      <c r="M5" s="4" t="s">
        <v>110</v>
      </c>
      <c r="N5" s="4" t="s">
        <v>111</v>
      </c>
      <c r="O5" s="1" t="s">
        <v>112</v>
      </c>
      <c r="P5" s="7" t="s">
        <v>14</v>
      </c>
      <c r="Q5" s="1" t="s">
        <v>23</v>
      </c>
      <c r="R5" s="7" t="s">
        <v>14</v>
      </c>
      <c r="S5" s="7" t="s">
        <v>14</v>
      </c>
      <c r="T5" s="1"/>
      <c r="U5" s="12" t="s">
        <v>24</v>
      </c>
      <c r="V5" s="7" t="s">
        <v>14</v>
      </c>
      <c r="W5" s="7" t="s">
        <v>25</v>
      </c>
      <c r="X5" s="5">
        <v>30</v>
      </c>
      <c r="Y5" s="5">
        <v>54.5</v>
      </c>
      <c r="Z5" s="17">
        <v>15</v>
      </c>
      <c r="AA5" s="17">
        <f t="shared" si="0"/>
        <v>69.5</v>
      </c>
    </row>
    <row r="6" spans="1:27" x14ac:dyDescent="0.25">
      <c r="A6" s="10">
        <v>855862</v>
      </c>
      <c r="B6" s="1" t="s">
        <v>113</v>
      </c>
      <c r="C6" s="1" t="s">
        <v>114</v>
      </c>
      <c r="D6" s="1" t="s">
        <v>115</v>
      </c>
      <c r="E6" s="7" t="s">
        <v>13</v>
      </c>
      <c r="F6" s="1" t="s">
        <v>15</v>
      </c>
      <c r="G6" s="1" t="s">
        <v>16</v>
      </c>
      <c r="H6" s="1" t="s">
        <v>14</v>
      </c>
      <c r="I6" s="7">
        <v>32</v>
      </c>
      <c r="J6" s="1" t="s">
        <v>116</v>
      </c>
      <c r="K6" s="4" t="s">
        <v>18</v>
      </c>
      <c r="L6" s="1" t="s">
        <v>19</v>
      </c>
      <c r="M6" s="4"/>
      <c r="N6" s="4" t="s">
        <v>117</v>
      </c>
      <c r="O6" s="56" t="s">
        <v>118</v>
      </c>
      <c r="P6" s="7" t="s">
        <v>14</v>
      </c>
      <c r="Q6" s="1" t="s">
        <v>23</v>
      </c>
      <c r="R6" s="7" t="s">
        <v>14</v>
      </c>
      <c r="S6" s="7" t="s">
        <v>14</v>
      </c>
      <c r="T6" s="1"/>
      <c r="U6" s="12" t="s">
        <v>24</v>
      </c>
      <c r="V6" s="7" t="s">
        <v>14</v>
      </c>
      <c r="W6" s="7" t="s">
        <v>25</v>
      </c>
      <c r="X6" s="5">
        <v>30</v>
      </c>
      <c r="Y6" s="5">
        <v>54.5</v>
      </c>
      <c r="Z6" s="17">
        <v>15</v>
      </c>
      <c r="AA6" s="17">
        <f t="shared" si="0"/>
        <v>69.5</v>
      </c>
    </row>
    <row r="7" spans="1:27" x14ac:dyDescent="0.25">
      <c r="A7" s="10">
        <v>126997</v>
      </c>
      <c r="B7" s="1" t="s">
        <v>48</v>
      </c>
      <c r="C7" s="1" t="s">
        <v>11</v>
      </c>
      <c r="D7" s="1" t="s">
        <v>49</v>
      </c>
      <c r="E7" s="7" t="s">
        <v>13</v>
      </c>
      <c r="F7" s="23" t="s">
        <v>50</v>
      </c>
      <c r="G7" s="1" t="s">
        <v>51</v>
      </c>
      <c r="H7" s="1" t="s">
        <v>14</v>
      </c>
      <c r="I7" s="7">
        <v>13</v>
      </c>
      <c r="J7" s="1" t="s">
        <v>52</v>
      </c>
      <c r="K7" s="4" t="s">
        <v>53</v>
      </c>
      <c r="L7" s="1" t="s">
        <v>54</v>
      </c>
      <c r="M7" s="4" t="s">
        <v>55</v>
      </c>
      <c r="N7" s="4" t="s">
        <v>56</v>
      </c>
      <c r="O7" s="1" t="s">
        <v>57</v>
      </c>
      <c r="P7" s="7" t="s">
        <v>24</v>
      </c>
      <c r="Q7" s="1" t="s">
        <v>47</v>
      </c>
      <c r="R7" s="7" t="s">
        <v>14</v>
      </c>
      <c r="S7" s="7" t="s">
        <v>14</v>
      </c>
      <c r="T7" s="1"/>
      <c r="U7" s="7" t="s">
        <v>14</v>
      </c>
      <c r="V7" s="7" t="s">
        <v>14</v>
      </c>
      <c r="W7" s="7" t="s">
        <v>25</v>
      </c>
      <c r="X7" s="5">
        <v>30</v>
      </c>
      <c r="Y7" s="5">
        <v>138</v>
      </c>
      <c r="Z7" s="17">
        <v>15</v>
      </c>
      <c r="AA7" s="17">
        <f t="shared" si="0"/>
        <v>153</v>
      </c>
    </row>
    <row r="8" spans="1:27" x14ac:dyDescent="0.25">
      <c r="A8" s="10">
        <v>253011</v>
      </c>
      <c r="B8" s="1" t="s">
        <v>48</v>
      </c>
      <c r="C8" s="1" t="s">
        <v>58</v>
      </c>
      <c r="D8" s="1" t="s">
        <v>59</v>
      </c>
      <c r="E8" s="7" t="s">
        <v>29</v>
      </c>
      <c r="F8" s="23" t="s">
        <v>50</v>
      </c>
      <c r="G8" s="1" t="s">
        <v>60</v>
      </c>
      <c r="H8" s="1" t="s">
        <v>14</v>
      </c>
      <c r="I8" s="7">
        <v>13</v>
      </c>
      <c r="J8" s="1" t="s">
        <v>52</v>
      </c>
      <c r="K8" s="4" t="s">
        <v>53</v>
      </c>
      <c r="L8" s="1" t="s">
        <v>54</v>
      </c>
      <c r="M8" s="4" t="s">
        <v>55</v>
      </c>
      <c r="N8" s="4" t="s">
        <v>61</v>
      </c>
      <c r="O8" s="1" t="s">
        <v>62</v>
      </c>
      <c r="P8" s="7" t="s">
        <v>14</v>
      </c>
      <c r="Q8" s="1" t="s">
        <v>47</v>
      </c>
      <c r="R8" s="7" t="s">
        <v>14</v>
      </c>
      <c r="S8" s="7" t="s">
        <v>14</v>
      </c>
      <c r="T8" s="1"/>
      <c r="U8" s="7" t="s">
        <v>14</v>
      </c>
      <c r="V8" s="7" t="s">
        <v>14</v>
      </c>
      <c r="W8" s="7" t="s">
        <v>25</v>
      </c>
      <c r="X8" s="5">
        <v>14.5</v>
      </c>
      <c r="Y8" s="5">
        <v>90.5</v>
      </c>
      <c r="Z8" s="17">
        <v>8</v>
      </c>
      <c r="AA8" s="17">
        <f t="shared" si="0"/>
        <v>98.5</v>
      </c>
    </row>
    <row r="9" spans="1:27" x14ac:dyDescent="0.25">
      <c r="A9" s="10">
        <v>751339</v>
      </c>
      <c r="B9" s="1" t="s">
        <v>244</v>
      </c>
      <c r="C9" s="1" t="s">
        <v>245</v>
      </c>
      <c r="D9" s="1" t="s">
        <v>246</v>
      </c>
      <c r="E9" s="7" t="s">
        <v>13</v>
      </c>
      <c r="F9" s="23" t="s">
        <v>15</v>
      </c>
      <c r="G9" s="1" t="s">
        <v>16</v>
      </c>
      <c r="H9" s="1" t="s">
        <v>14</v>
      </c>
      <c r="I9" s="7">
        <v>3</v>
      </c>
      <c r="J9" s="1" t="s">
        <v>247</v>
      </c>
      <c r="K9" s="4" t="s">
        <v>18</v>
      </c>
      <c r="L9" s="1" t="s">
        <v>19</v>
      </c>
      <c r="M9" s="4" t="s">
        <v>248</v>
      </c>
      <c r="N9" s="4" t="s">
        <v>249</v>
      </c>
      <c r="O9" s="1" t="s">
        <v>250</v>
      </c>
      <c r="P9" s="7" t="s">
        <v>14</v>
      </c>
      <c r="Q9" s="1" t="s">
        <v>23</v>
      </c>
      <c r="R9" s="7" t="s">
        <v>24</v>
      </c>
      <c r="S9" s="7" t="s">
        <v>24</v>
      </c>
      <c r="T9" s="1" t="s">
        <v>251</v>
      </c>
      <c r="U9" s="7" t="s">
        <v>14</v>
      </c>
      <c r="V9" s="7" t="s">
        <v>14</v>
      </c>
      <c r="W9" s="7" t="s">
        <v>232</v>
      </c>
      <c r="X9" s="5">
        <v>30</v>
      </c>
      <c r="Y9" s="5">
        <v>54.5</v>
      </c>
      <c r="Z9" s="17">
        <v>15</v>
      </c>
      <c r="AA9" s="17">
        <f t="shared" si="0"/>
        <v>69.5</v>
      </c>
    </row>
    <row r="10" spans="1:27" x14ac:dyDescent="0.25">
      <c r="A10" s="10">
        <v>567553</v>
      </c>
      <c r="B10" s="1" t="s">
        <v>157</v>
      </c>
      <c r="C10" s="1" t="s">
        <v>158</v>
      </c>
      <c r="D10" s="1" t="s">
        <v>159</v>
      </c>
      <c r="E10" s="7" t="s">
        <v>13</v>
      </c>
      <c r="F10" s="23" t="s">
        <v>50</v>
      </c>
      <c r="G10" s="1" t="s">
        <v>51</v>
      </c>
      <c r="H10" s="1" t="s">
        <v>14</v>
      </c>
      <c r="I10" s="7">
        <v>8</v>
      </c>
      <c r="J10" s="1" t="s">
        <v>160</v>
      </c>
      <c r="K10" s="4" t="s">
        <v>18</v>
      </c>
      <c r="L10" s="1" t="s">
        <v>19</v>
      </c>
      <c r="M10" s="4" t="s">
        <v>161</v>
      </c>
      <c r="N10" s="4" t="s">
        <v>162</v>
      </c>
      <c r="O10" s="1" t="s">
        <v>163</v>
      </c>
      <c r="P10" s="7" t="s">
        <v>14</v>
      </c>
      <c r="Q10" s="1" t="s">
        <v>23</v>
      </c>
      <c r="R10" s="7" t="s">
        <v>14</v>
      </c>
      <c r="S10" s="7" t="s">
        <v>14</v>
      </c>
      <c r="T10" s="1"/>
      <c r="U10" s="7" t="s">
        <v>14</v>
      </c>
      <c r="V10" s="7" t="s">
        <v>14</v>
      </c>
      <c r="W10" s="7" t="s">
        <v>25</v>
      </c>
      <c r="X10" s="5">
        <v>30</v>
      </c>
      <c r="Y10" s="5">
        <v>54.5</v>
      </c>
      <c r="Z10" s="17">
        <v>15</v>
      </c>
      <c r="AA10" s="17">
        <f t="shared" si="0"/>
        <v>69.5</v>
      </c>
    </row>
    <row r="11" spans="1:27" x14ac:dyDescent="0.25">
      <c r="A11" s="10">
        <v>740077</v>
      </c>
      <c r="B11" s="1" t="s">
        <v>157</v>
      </c>
      <c r="C11" s="1" t="s">
        <v>164</v>
      </c>
      <c r="D11" s="1" t="s">
        <v>165</v>
      </c>
      <c r="E11" s="7" t="s">
        <v>29</v>
      </c>
      <c r="F11" s="23" t="s">
        <v>50</v>
      </c>
      <c r="G11" s="1" t="s">
        <v>60</v>
      </c>
      <c r="H11" s="1" t="s">
        <v>14</v>
      </c>
      <c r="I11" s="7">
        <v>8</v>
      </c>
      <c r="J11" s="1" t="s">
        <v>160</v>
      </c>
      <c r="K11" s="4" t="s">
        <v>18</v>
      </c>
      <c r="L11" s="1" t="s">
        <v>19</v>
      </c>
      <c r="M11" s="4" t="s">
        <v>161</v>
      </c>
      <c r="N11" s="4" t="s">
        <v>166</v>
      </c>
      <c r="O11" s="1" t="s">
        <v>167</v>
      </c>
      <c r="P11" s="7" t="s">
        <v>14</v>
      </c>
      <c r="Q11" s="1" t="s">
        <v>23</v>
      </c>
      <c r="R11" s="7" t="s">
        <v>14</v>
      </c>
      <c r="S11" s="7" t="s">
        <v>14</v>
      </c>
      <c r="T11" s="1"/>
      <c r="U11" s="7" t="s">
        <v>14</v>
      </c>
      <c r="V11" s="7" t="s">
        <v>14</v>
      </c>
      <c r="W11" s="7" t="s">
        <v>25</v>
      </c>
      <c r="X11" s="5">
        <v>14.5</v>
      </c>
      <c r="Y11" s="5">
        <v>39</v>
      </c>
      <c r="Z11" s="17">
        <v>8</v>
      </c>
      <c r="AA11" s="17">
        <f t="shared" si="0"/>
        <v>47</v>
      </c>
    </row>
    <row r="12" spans="1:27" x14ac:dyDescent="0.25">
      <c r="A12" s="10">
        <v>637329</v>
      </c>
      <c r="B12" s="1" t="s">
        <v>63</v>
      </c>
      <c r="C12" s="1" t="s">
        <v>64</v>
      </c>
      <c r="D12" s="1" t="s">
        <v>65</v>
      </c>
      <c r="E12" s="7" t="s">
        <v>13</v>
      </c>
      <c r="F12" s="23" t="s">
        <v>50</v>
      </c>
      <c r="G12" s="1" t="s">
        <v>51</v>
      </c>
      <c r="H12" s="1" t="s">
        <v>14</v>
      </c>
      <c r="I12" s="7">
        <v>23</v>
      </c>
      <c r="J12" s="1" t="s">
        <v>66</v>
      </c>
      <c r="K12" s="4" t="s">
        <v>18</v>
      </c>
      <c r="L12" s="1" t="s">
        <v>19</v>
      </c>
      <c r="M12" s="4" t="s">
        <v>67</v>
      </c>
      <c r="N12" s="4" t="s">
        <v>68</v>
      </c>
      <c r="O12" s="1" t="s">
        <v>69</v>
      </c>
      <c r="P12" s="7" t="s">
        <v>14</v>
      </c>
      <c r="Q12" s="1" t="s">
        <v>47</v>
      </c>
      <c r="R12" s="7" t="s">
        <v>14</v>
      </c>
      <c r="S12" s="7" t="s">
        <v>14</v>
      </c>
      <c r="T12" s="1"/>
      <c r="U12" s="7" t="s">
        <v>14</v>
      </c>
      <c r="V12" s="7" t="s">
        <v>14</v>
      </c>
      <c r="W12" s="7" t="s">
        <v>25</v>
      </c>
      <c r="X12" s="5">
        <v>30</v>
      </c>
      <c r="Y12" s="5">
        <v>106</v>
      </c>
      <c r="Z12" s="17">
        <v>15</v>
      </c>
      <c r="AA12" s="17">
        <f t="shared" si="0"/>
        <v>121</v>
      </c>
    </row>
    <row r="13" spans="1:27" x14ac:dyDescent="0.25">
      <c r="A13" s="10">
        <v>637331</v>
      </c>
      <c r="B13" s="1" t="s">
        <v>63</v>
      </c>
      <c r="C13" s="1" t="s">
        <v>70</v>
      </c>
      <c r="D13" s="1" t="s">
        <v>71</v>
      </c>
      <c r="E13" s="7" t="s">
        <v>29</v>
      </c>
      <c r="F13" s="23" t="s">
        <v>50</v>
      </c>
      <c r="G13" s="1" t="s">
        <v>60</v>
      </c>
      <c r="H13" s="1" t="s">
        <v>14</v>
      </c>
      <c r="I13" s="7">
        <v>23</v>
      </c>
      <c r="J13" s="1" t="s">
        <v>66</v>
      </c>
      <c r="K13" s="4" t="s">
        <v>18</v>
      </c>
      <c r="L13" s="1" t="s">
        <v>19</v>
      </c>
      <c r="M13" s="4" t="s">
        <v>67</v>
      </c>
      <c r="N13" s="4" t="s">
        <v>72</v>
      </c>
      <c r="O13" s="1" t="s">
        <v>69</v>
      </c>
      <c r="P13" s="7" t="s">
        <v>14</v>
      </c>
      <c r="Q13" s="1" t="s">
        <v>23</v>
      </c>
      <c r="R13" s="7" t="s">
        <v>14</v>
      </c>
      <c r="S13" s="7" t="s">
        <v>14</v>
      </c>
      <c r="T13" s="1"/>
      <c r="U13" s="7" t="s">
        <v>14</v>
      </c>
      <c r="V13" s="7" t="s">
        <v>14</v>
      </c>
      <c r="W13" s="7" t="s">
        <v>25</v>
      </c>
      <c r="X13" s="5">
        <v>14.5</v>
      </c>
      <c r="Y13" s="5">
        <v>39</v>
      </c>
      <c r="Z13" s="17">
        <v>8</v>
      </c>
      <c r="AA13" s="17">
        <f t="shared" si="0"/>
        <v>47</v>
      </c>
    </row>
    <row r="14" spans="1:27" x14ac:dyDescent="0.25">
      <c r="A14" s="10">
        <v>599274</v>
      </c>
      <c r="B14" s="1" t="s">
        <v>63</v>
      </c>
      <c r="C14" s="1" t="s">
        <v>227</v>
      </c>
      <c r="D14" s="1" t="s">
        <v>228</v>
      </c>
      <c r="E14" s="7" t="s">
        <v>13</v>
      </c>
      <c r="F14" s="23" t="s">
        <v>15</v>
      </c>
      <c r="G14" s="1" t="s">
        <v>16</v>
      </c>
      <c r="H14" s="1" t="s">
        <v>14</v>
      </c>
      <c r="I14" s="7">
        <v>23</v>
      </c>
      <c r="J14" s="1" t="s">
        <v>229</v>
      </c>
      <c r="K14" s="4" t="s">
        <v>18</v>
      </c>
      <c r="L14" s="1" t="s">
        <v>19</v>
      </c>
      <c r="M14" s="4"/>
      <c r="N14" s="4" t="s">
        <v>230</v>
      </c>
      <c r="O14" s="1" t="s">
        <v>231</v>
      </c>
      <c r="P14" s="7" t="s">
        <v>14</v>
      </c>
      <c r="Q14" s="1" t="s">
        <v>23</v>
      </c>
      <c r="R14" s="7" t="s">
        <v>14</v>
      </c>
      <c r="S14" s="7" t="s">
        <v>14</v>
      </c>
      <c r="T14" s="1"/>
      <c r="U14" s="7" t="s">
        <v>14</v>
      </c>
      <c r="V14" s="7" t="s">
        <v>14</v>
      </c>
      <c r="W14" s="7" t="s">
        <v>232</v>
      </c>
      <c r="X14" s="5">
        <v>30</v>
      </c>
      <c r="Y14" s="5">
        <v>54.5</v>
      </c>
      <c r="Z14" s="17">
        <v>15</v>
      </c>
      <c r="AA14" s="17">
        <f t="shared" si="0"/>
        <v>69.5</v>
      </c>
    </row>
    <row r="15" spans="1:27" x14ac:dyDescent="0.25">
      <c r="A15" s="10">
        <v>448711</v>
      </c>
      <c r="B15" s="1" t="s">
        <v>168</v>
      </c>
      <c r="C15" s="1" t="s">
        <v>169</v>
      </c>
      <c r="D15" s="1" t="s">
        <v>170</v>
      </c>
      <c r="E15" s="7" t="s">
        <v>13</v>
      </c>
      <c r="F15" s="23" t="s">
        <v>50</v>
      </c>
      <c r="G15" s="1" t="s">
        <v>51</v>
      </c>
      <c r="H15" s="1" t="s">
        <v>14</v>
      </c>
      <c r="I15" s="7">
        <v>26</v>
      </c>
      <c r="J15" s="1" t="s">
        <v>171</v>
      </c>
      <c r="K15" s="4" t="s">
        <v>18</v>
      </c>
      <c r="L15" s="1" t="s">
        <v>19</v>
      </c>
      <c r="M15" s="4" t="s">
        <v>172</v>
      </c>
      <c r="N15" s="4" t="s">
        <v>173</v>
      </c>
      <c r="O15" s="1" t="s">
        <v>174</v>
      </c>
      <c r="P15" s="7" t="s">
        <v>24</v>
      </c>
      <c r="Q15" s="1" t="s">
        <v>23</v>
      </c>
      <c r="R15" s="7" t="s">
        <v>14</v>
      </c>
      <c r="S15" s="7" t="s">
        <v>14</v>
      </c>
      <c r="T15" s="1"/>
      <c r="U15" s="7" t="s">
        <v>14</v>
      </c>
      <c r="V15" s="7" t="s">
        <v>14</v>
      </c>
      <c r="W15" s="7" t="s">
        <v>25</v>
      </c>
      <c r="X15" s="5">
        <v>30</v>
      </c>
      <c r="Y15" s="5">
        <v>86.5</v>
      </c>
      <c r="Z15" s="17">
        <v>15</v>
      </c>
      <c r="AA15" s="17">
        <f t="shared" si="0"/>
        <v>101.5</v>
      </c>
    </row>
    <row r="16" spans="1:27" x14ac:dyDescent="0.25">
      <c r="A16" s="10">
        <v>668495</v>
      </c>
      <c r="B16" s="1" t="s">
        <v>168</v>
      </c>
      <c r="C16" s="1" t="s">
        <v>175</v>
      </c>
      <c r="D16" s="1" t="s">
        <v>176</v>
      </c>
      <c r="E16" s="7" t="s">
        <v>29</v>
      </c>
      <c r="F16" s="23" t="s">
        <v>50</v>
      </c>
      <c r="G16" s="1" t="s">
        <v>60</v>
      </c>
      <c r="H16" s="1" t="s">
        <v>14</v>
      </c>
      <c r="I16" s="7">
        <v>26</v>
      </c>
      <c r="J16" s="1" t="s">
        <v>171</v>
      </c>
      <c r="K16" s="4" t="s">
        <v>18</v>
      </c>
      <c r="L16" s="1" t="s">
        <v>19</v>
      </c>
      <c r="M16" s="4" t="s">
        <v>172</v>
      </c>
      <c r="N16" s="4" t="s">
        <v>177</v>
      </c>
      <c r="O16" s="1" t="s">
        <v>174</v>
      </c>
      <c r="P16" s="7" t="s">
        <v>14</v>
      </c>
      <c r="Q16" s="1" t="s">
        <v>23</v>
      </c>
      <c r="R16" s="7" t="s">
        <v>14</v>
      </c>
      <c r="S16" s="7" t="s">
        <v>14</v>
      </c>
      <c r="T16" s="1"/>
      <c r="U16" s="7" t="s">
        <v>14</v>
      </c>
      <c r="V16" s="7" t="s">
        <v>14</v>
      </c>
      <c r="W16" s="7" t="s">
        <v>25</v>
      </c>
      <c r="X16" s="5">
        <v>14.5</v>
      </c>
      <c r="Y16" s="5">
        <v>39</v>
      </c>
      <c r="Z16" s="17">
        <v>8</v>
      </c>
      <c r="AA16" s="17">
        <f t="shared" si="0"/>
        <v>47</v>
      </c>
    </row>
    <row r="17" spans="1:27" x14ac:dyDescent="0.25">
      <c r="A17" s="10">
        <v>668497</v>
      </c>
      <c r="B17" s="1" t="s">
        <v>178</v>
      </c>
      <c r="C17" s="1" t="s">
        <v>179</v>
      </c>
      <c r="D17" s="1" t="s">
        <v>180</v>
      </c>
      <c r="E17" s="7" t="s">
        <v>13</v>
      </c>
      <c r="F17" s="23" t="s">
        <v>15</v>
      </c>
      <c r="G17" s="1" t="s">
        <v>16</v>
      </c>
      <c r="H17" s="1" t="s">
        <v>14</v>
      </c>
      <c r="I17" s="7">
        <v>155</v>
      </c>
      <c r="J17" s="1" t="s">
        <v>181</v>
      </c>
      <c r="K17" s="4" t="s">
        <v>18</v>
      </c>
      <c r="L17" s="1" t="s">
        <v>19</v>
      </c>
      <c r="M17" s="4" t="s">
        <v>182</v>
      </c>
      <c r="N17" s="4" t="s">
        <v>183</v>
      </c>
      <c r="O17" s="56" t="s">
        <v>184</v>
      </c>
      <c r="P17" s="7" t="s">
        <v>14</v>
      </c>
      <c r="Q17" s="1" t="s">
        <v>23</v>
      </c>
      <c r="R17" s="7" t="s">
        <v>24</v>
      </c>
      <c r="S17" s="7" t="s">
        <v>24</v>
      </c>
      <c r="T17" s="1" t="s">
        <v>185</v>
      </c>
      <c r="U17" s="7" t="s">
        <v>14</v>
      </c>
      <c r="V17" s="7" t="s">
        <v>14</v>
      </c>
      <c r="W17" s="7" t="s">
        <v>25</v>
      </c>
      <c r="X17" s="5">
        <v>30</v>
      </c>
      <c r="Y17" s="5">
        <v>54.5</v>
      </c>
      <c r="Z17" s="17">
        <v>15</v>
      </c>
      <c r="AA17" s="17">
        <f t="shared" si="0"/>
        <v>69.5</v>
      </c>
    </row>
    <row r="18" spans="1:27" x14ac:dyDescent="0.25">
      <c r="A18" s="10">
        <v>308146</v>
      </c>
      <c r="B18" s="1" t="s">
        <v>186</v>
      </c>
      <c r="C18" s="1" t="s">
        <v>114</v>
      </c>
      <c r="D18" s="1" t="s">
        <v>187</v>
      </c>
      <c r="E18" s="7" t="s">
        <v>13</v>
      </c>
      <c r="F18" s="23" t="s">
        <v>15</v>
      </c>
      <c r="G18" s="1" t="s">
        <v>16</v>
      </c>
      <c r="H18" s="1" t="s">
        <v>14</v>
      </c>
      <c r="I18" s="7">
        <v>26</v>
      </c>
      <c r="J18" s="1" t="s">
        <v>66</v>
      </c>
      <c r="K18" s="4" t="s">
        <v>18</v>
      </c>
      <c r="L18" s="1" t="s">
        <v>19</v>
      </c>
      <c r="M18" s="4"/>
      <c r="N18" s="4" t="s">
        <v>188</v>
      </c>
      <c r="O18" s="1" t="s">
        <v>189</v>
      </c>
      <c r="P18" s="7" t="s">
        <v>14</v>
      </c>
      <c r="Q18" s="1" t="s">
        <v>23</v>
      </c>
      <c r="R18" s="7" t="s">
        <v>14</v>
      </c>
      <c r="S18" s="7" t="s">
        <v>14</v>
      </c>
      <c r="T18" s="1"/>
      <c r="U18" s="7" t="s">
        <v>14</v>
      </c>
      <c r="V18" s="7" t="s">
        <v>14</v>
      </c>
      <c r="W18" s="7" t="s">
        <v>25</v>
      </c>
      <c r="X18" s="5">
        <v>30</v>
      </c>
      <c r="Y18" s="5">
        <v>54.5</v>
      </c>
      <c r="Z18" s="17">
        <v>15</v>
      </c>
      <c r="AA18" s="17">
        <f t="shared" si="0"/>
        <v>69.5</v>
      </c>
    </row>
    <row r="19" spans="1:27" x14ac:dyDescent="0.25">
      <c r="A19" s="10">
        <v>780737</v>
      </c>
      <c r="B19" s="6" t="s">
        <v>40</v>
      </c>
      <c r="C19" s="6" t="s">
        <v>41</v>
      </c>
      <c r="D19" s="1" t="s">
        <v>42</v>
      </c>
      <c r="E19" s="7" t="s">
        <v>13</v>
      </c>
      <c r="F19" s="23" t="s">
        <v>15</v>
      </c>
      <c r="G19" s="1" t="s">
        <v>43</v>
      </c>
      <c r="H19" s="1" t="s">
        <v>14</v>
      </c>
      <c r="I19" s="7">
        <v>55</v>
      </c>
      <c r="J19" s="1" t="s">
        <v>44</v>
      </c>
      <c r="K19" s="4" t="s">
        <v>18</v>
      </c>
      <c r="L19" s="1" t="s">
        <v>19</v>
      </c>
      <c r="N19" s="4" t="s">
        <v>45</v>
      </c>
      <c r="O19" s="1" t="s">
        <v>46</v>
      </c>
      <c r="P19" s="7" t="s">
        <v>24</v>
      </c>
      <c r="Q19" s="1" t="s">
        <v>47</v>
      </c>
      <c r="R19" s="7" t="s">
        <v>14</v>
      </c>
      <c r="S19" s="7" t="s">
        <v>14</v>
      </c>
      <c r="T19" s="1"/>
      <c r="U19" s="7" t="s">
        <v>14</v>
      </c>
      <c r="V19" s="7" t="s">
        <v>14</v>
      </c>
      <c r="W19" s="7" t="s">
        <v>25</v>
      </c>
      <c r="X19" s="5">
        <v>30</v>
      </c>
      <c r="Y19" s="5">
        <v>138</v>
      </c>
      <c r="Z19" s="17">
        <v>15</v>
      </c>
      <c r="AA19" s="17">
        <f t="shared" si="0"/>
        <v>153</v>
      </c>
    </row>
    <row r="20" spans="1:27" x14ac:dyDescent="0.25">
      <c r="A20" s="10">
        <v>308148</v>
      </c>
      <c r="B20" s="1" t="s">
        <v>190</v>
      </c>
      <c r="C20" s="1" t="s">
        <v>191</v>
      </c>
      <c r="D20" s="1" t="s">
        <v>192</v>
      </c>
      <c r="E20" s="7" t="s">
        <v>13</v>
      </c>
      <c r="F20" s="23" t="s">
        <v>15</v>
      </c>
      <c r="G20" s="1" t="s">
        <v>16</v>
      </c>
      <c r="H20" s="1" t="s">
        <v>14</v>
      </c>
      <c r="I20" s="7">
        <v>29</v>
      </c>
      <c r="J20" s="1" t="s">
        <v>193</v>
      </c>
      <c r="K20" s="4" t="s">
        <v>18</v>
      </c>
      <c r="L20" s="1" t="s">
        <v>19</v>
      </c>
      <c r="M20" s="4" t="s">
        <v>194</v>
      </c>
      <c r="N20" s="4" t="s">
        <v>195</v>
      </c>
      <c r="O20" s="1" t="s">
        <v>196</v>
      </c>
      <c r="P20" s="7" t="s">
        <v>14</v>
      </c>
      <c r="Q20" s="1" t="s">
        <v>23</v>
      </c>
      <c r="R20" s="7" t="s">
        <v>14</v>
      </c>
      <c r="S20" s="7" t="s">
        <v>14</v>
      </c>
      <c r="T20" s="1"/>
      <c r="U20" s="7" t="s">
        <v>14</v>
      </c>
      <c r="V20" s="7" t="s">
        <v>14</v>
      </c>
      <c r="W20" s="7" t="s">
        <v>25</v>
      </c>
      <c r="X20" s="5">
        <v>30</v>
      </c>
      <c r="Y20" s="5">
        <v>54.5</v>
      </c>
      <c r="Z20" s="17">
        <v>15</v>
      </c>
      <c r="AA20" s="17">
        <f t="shared" si="0"/>
        <v>69.5</v>
      </c>
    </row>
    <row r="21" spans="1:27" x14ac:dyDescent="0.25">
      <c r="A21" s="10">
        <v>127006</v>
      </c>
      <c r="B21" s="1" t="s">
        <v>119</v>
      </c>
      <c r="C21" s="1" t="s">
        <v>120</v>
      </c>
      <c r="D21" s="1" t="s">
        <v>121</v>
      </c>
      <c r="E21" s="7" t="s">
        <v>13</v>
      </c>
      <c r="F21" s="23" t="s">
        <v>15</v>
      </c>
      <c r="G21" s="1" t="s">
        <v>16</v>
      </c>
      <c r="H21" s="1" t="s">
        <v>14</v>
      </c>
      <c r="I21" s="7">
        <v>32</v>
      </c>
      <c r="J21" s="1" t="s">
        <v>122</v>
      </c>
      <c r="K21" s="4" t="s">
        <v>123</v>
      </c>
      <c r="L21" s="1" t="s">
        <v>124</v>
      </c>
      <c r="M21" s="4" t="s">
        <v>125</v>
      </c>
      <c r="N21" s="4" t="s">
        <v>126</v>
      </c>
      <c r="O21" s="56" t="s">
        <v>127</v>
      </c>
      <c r="P21" s="7" t="s">
        <v>14</v>
      </c>
      <c r="Q21" s="1" t="s">
        <v>23</v>
      </c>
      <c r="R21" s="7" t="s">
        <v>14</v>
      </c>
      <c r="S21" s="7" t="s">
        <v>14</v>
      </c>
      <c r="T21" s="1"/>
      <c r="U21" s="12" t="s">
        <v>24</v>
      </c>
      <c r="V21" s="7" t="s">
        <v>14</v>
      </c>
      <c r="W21" s="7" t="s">
        <v>25</v>
      </c>
      <c r="X21" s="5">
        <v>30</v>
      </c>
      <c r="Y21" s="5">
        <v>54.5</v>
      </c>
      <c r="Z21" s="17">
        <v>15</v>
      </c>
      <c r="AA21" s="17">
        <f t="shared" si="0"/>
        <v>69.5</v>
      </c>
    </row>
    <row r="22" spans="1:27" x14ac:dyDescent="0.25">
      <c r="A22" s="10">
        <v>534618</v>
      </c>
      <c r="B22" s="1" t="s">
        <v>128</v>
      </c>
      <c r="C22" s="1" t="s">
        <v>129</v>
      </c>
      <c r="D22" s="1" t="s">
        <v>130</v>
      </c>
      <c r="E22" s="7" t="s">
        <v>13</v>
      </c>
      <c r="F22" s="23" t="s">
        <v>50</v>
      </c>
      <c r="G22" s="1" t="s">
        <v>51</v>
      </c>
      <c r="H22" s="1" t="s">
        <v>14</v>
      </c>
      <c r="I22" s="7">
        <v>53</v>
      </c>
      <c r="J22" s="1" t="s">
        <v>131</v>
      </c>
      <c r="K22" s="4" t="s">
        <v>18</v>
      </c>
      <c r="L22" s="1" t="s">
        <v>19</v>
      </c>
      <c r="M22" s="4" t="s">
        <v>132</v>
      </c>
      <c r="N22" s="4" t="s">
        <v>133</v>
      </c>
      <c r="O22" s="56" t="s">
        <v>134</v>
      </c>
      <c r="P22" s="7" t="s">
        <v>14</v>
      </c>
      <c r="Q22" s="1" t="s">
        <v>23</v>
      </c>
      <c r="R22" s="7" t="s">
        <v>14</v>
      </c>
      <c r="S22" s="7" t="s">
        <v>14</v>
      </c>
      <c r="T22" s="1"/>
      <c r="U22" s="12" t="s">
        <v>24</v>
      </c>
      <c r="V22" s="7" t="s">
        <v>14</v>
      </c>
      <c r="W22" s="7" t="s">
        <v>25</v>
      </c>
      <c r="X22" s="5">
        <v>30</v>
      </c>
      <c r="Y22" s="5">
        <v>54.5</v>
      </c>
      <c r="Z22" s="17">
        <v>15</v>
      </c>
      <c r="AA22" s="17">
        <f t="shared" si="0"/>
        <v>69.5</v>
      </c>
    </row>
    <row r="23" spans="1:27" x14ac:dyDescent="0.25">
      <c r="A23" s="10">
        <v>582938</v>
      </c>
      <c r="B23" s="1" t="s">
        <v>128</v>
      </c>
      <c r="C23" s="1" t="s">
        <v>135</v>
      </c>
      <c r="D23" s="1" t="s">
        <v>136</v>
      </c>
      <c r="E23" s="7" t="s">
        <v>29</v>
      </c>
      <c r="F23" s="23" t="s">
        <v>50</v>
      </c>
      <c r="G23" s="1" t="s">
        <v>60</v>
      </c>
      <c r="H23" s="1" t="s">
        <v>14</v>
      </c>
      <c r="I23" s="7">
        <v>53</v>
      </c>
      <c r="J23" s="1" t="s">
        <v>131</v>
      </c>
      <c r="K23" s="4" t="s">
        <v>18</v>
      </c>
      <c r="L23" s="1" t="s">
        <v>19</v>
      </c>
      <c r="M23" s="4" t="s">
        <v>132</v>
      </c>
      <c r="N23" s="4" t="s">
        <v>137</v>
      </c>
      <c r="O23" s="1" t="s">
        <v>134</v>
      </c>
      <c r="P23" s="7" t="s">
        <v>14</v>
      </c>
      <c r="Q23" s="1" t="s">
        <v>23</v>
      </c>
      <c r="R23" s="7" t="s">
        <v>14</v>
      </c>
      <c r="S23" s="7" t="s">
        <v>14</v>
      </c>
      <c r="T23" s="1"/>
      <c r="U23" s="7" t="s">
        <v>14</v>
      </c>
      <c r="V23" s="7" t="s">
        <v>14</v>
      </c>
      <c r="W23" s="7" t="s">
        <v>25</v>
      </c>
      <c r="X23" s="5">
        <v>14.5</v>
      </c>
      <c r="Y23" s="5">
        <v>39</v>
      </c>
      <c r="Z23" s="17">
        <v>8</v>
      </c>
      <c r="AA23" s="17">
        <f t="shared" si="0"/>
        <v>47</v>
      </c>
    </row>
    <row r="24" spans="1:27" x14ac:dyDescent="0.25">
      <c r="A24" s="10">
        <v>758799</v>
      </c>
      <c r="B24" s="1" t="s">
        <v>79</v>
      </c>
      <c r="C24" s="1" t="s">
        <v>80</v>
      </c>
      <c r="D24" s="1" t="s">
        <v>81</v>
      </c>
      <c r="E24" s="7" t="s">
        <v>13</v>
      </c>
      <c r="F24" s="23" t="s">
        <v>15</v>
      </c>
      <c r="G24" s="1" t="s">
        <v>16</v>
      </c>
      <c r="H24" s="1" t="s">
        <v>14</v>
      </c>
      <c r="I24" s="7">
        <v>34</v>
      </c>
      <c r="J24" s="1" t="s">
        <v>82</v>
      </c>
      <c r="K24" s="4" t="s">
        <v>18</v>
      </c>
      <c r="L24" s="1" t="s">
        <v>19</v>
      </c>
      <c r="M24" s="4"/>
      <c r="N24" s="4" t="s">
        <v>83</v>
      </c>
      <c r="O24" s="1" t="s">
        <v>84</v>
      </c>
      <c r="P24" s="7" t="s">
        <v>14</v>
      </c>
      <c r="Q24" s="1" t="s">
        <v>23</v>
      </c>
      <c r="R24" s="7" t="s">
        <v>14</v>
      </c>
      <c r="S24" s="7" t="s">
        <v>14</v>
      </c>
      <c r="T24" s="1"/>
      <c r="U24" s="7" t="s">
        <v>14</v>
      </c>
      <c r="V24" s="7" t="s">
        <v>14</v>
      </c>
      <c r="W24" s="7" t="s">
        <v>25</v>
      </c>
      <c r="X24" s="5">
        <v>30</v>
      </c>
      <c r="Y24" s="5">
        <v>54.5</v>
      </c>
      <c r="Z24" s="17">
        <v>15</v>
      </c>
      <c r="AA24" s="17">
        <f t="shared" si="0"/>
        <v>69.5</v>
      </c>
    </row>
    <row r="25" spans="1:27" x14ac:dyDescent="0.25">
      <c r="A25" s="10">
        <v>958472</v>
      </c>
      <c r="B25" s="6" t="s">
        <v>85</v>
      </c>
      <c r="C25" s="6" t="s">
        <v>86</v>
      </c>
      <c r="D25" s="1" t="s">
        <v>87</v>
      </c>
      <c r="E25" s="7" t="s">
        <v>13</v>
      </c>
      <c r="F25" s="23" t="s">
        <v>15</v>
      </c>
      <c r="G25" s="1" t="s">
        <v>16</v>
      </c>
      <c r="H25" s="1" t="s">
        <v>14</v>
      </c>
      <c r="I25" s="7">
        <v>44</v>
      </c>
      <c r="J25" s="1" t="s">
        <v>88</v>
      </c>
      <c r="K25" s="4" t="s">
        <v>18</v>
      </c>
      <c r="L25" s="1" t="s">
        <v>19</v>
      </c>
      <c r="M25" s="4"/>
      <c r="N25" s="4" t="s">
        <v>89</v>
      </c>
      <c r="O25" s="1" t="s">
        <v>90</v>
      </c>
      <c r="P25" s="7" t="s">
        <v>14</v>
      </c>
      <c r="Q25" s="1" t="s">
        <v>23</v>
      </c>
      <c r="R25" s="7" t="s">
        <v>14</v>
      </c>
      <c r="S25" s="7" t="s">
        <v>14</v>
      </c>
      <c r="T25" s="1"/>
      <c r="U25" s="7" t="s">
        <v>14</v>
      </c>
      <c r="V25" s="7" t="s">
        <v>14</v>
      </c>
      <c r="W25" s="7" t="s">
        <v>25</v>
      </c>
      <c r="X25" s="5">
        <v>30</v>
      </c>
      <c r="Y25" s="5">
        <v>54.5</v>
      </c>
      <c r="Z25" s="17">
        <v>15</v>
      </c>
      <c r="AA25" s="17">
        <f t="shared" si="0"/>
        <v>69.5</v>
      </c>
    </row>
    <row r="26" spans="1:27" x14ac:dyDescent="0.25">
      <c r="A26" s="10">
        <v>664955</v>
      </c>
      <c r="B26" s="6" t="s">
        <v>238</v>
      </c>
      <c r="C26" s="6" t="s">
        <v>239</v>
      </c>
      <c r="D26" s="1" t="s">
        <v>240</v>
      </c>
      <c r="E26" s="7" t="s">
        <v>29</v>
      </c>
      <c r="F26" s="23" t="s">
        <v>15</v>
      </c>
      <c r="G26" s="1" t="s">
        <v>16</v>
      </c>
      <c r="H26" s="1" t="s">
        <v>14</v>
      </c>
      <c r="I26" s="7">
        <v>5</v>
      </c>
      <c r="J26" s="1" t="s">
        <v>247</v>
      </c>
      <c r="K26" s="4" t="s">
        <v>18</v>
      </c>
      <c r="L26" s="1" t="s">
        <v>19</v>
      </c>
      <c r="M26" s="4" t="s">
        <v>241</v>
      </c>
      <c r="N26" s="4" t="s">
        <v>242</v>
      </c>
      <c r="O26" s="1" t="s">
        <v>243</v>
      </c>
      <c r="P26" s="7" t="s">
        <v>14</v>
      </c>
      <c r="Q26" s="1" t="s">
        <v>23</v>
      </c>
      <c r="R26" s="7" t="s">
        <v>14</v>
      </c>
      <c r="S26" s="7" t="s">
        <v>14</v>
      </c>
      <c r="T26" s="1"/>
      <c r="U26" s="7" t="s">
        <v>14</v>
      </c>
      <c r="V26" s="7" t="s">
        <v>14</v>
      </c>
      <c r="W26" s="7" t="s">
        <v>232</v>
      </c>
      <c r="X26" s="5">
        <v>30</v>
      </c>
      <c r="Y26" s="5">
        <v>54.5</v>
      </c>
      <c r="Z26" s="17">
        <v>15</v>
      </c>
      <c r="AA26" s="17">
        <f t="shared" si="0"/>
        <v>69.5</v>
      </c>
    </row>
    <row r="27" spans="1:27" x14ac:dyDescent="0.25">
      <c r="A27" s="10">
        <v>740576</v>
      </c>
      <c r="B27" s="6" t="s">
        <v>233</v>
      </c>
      <c r="C27" s="6" t="s">
        <v>234</v>
      </c>
      <c r="D27" s="1" t="s">
        <v>235</v>
      </c>
      <c r="E27" s="7" t="s">
        <v>29</v>
      </c>
      <c r="F27" s="23" t="s">
        <v>50</v>
      </c>
      <c r="G27" s="1" t="s">
        <v>60</v>
      </c>
      <c r="H27" s="1" t="s">
        <v>14</v>
      </c>
      <c r="I27" s="7">
        <v>55</v>
      </c>
      <c r="J27" s="1" t="s">
        <v>44</v>
      </c>
      <c r="K27" s="4" t="s">
        <v>18</v>
      </c>
      <c r="L27" s="1" t="s">
        <v>19</v>
      </c>
      <c r="M27" s="4"/>
      <c r="N27" s="4" t="s">
        <v>236</v>
      </c>
      <c r="O27" s="56" t="s">
        <v>237</v>
      </c>
      <c r="P27" s="7" t="s">
        <v>14</v>
      </c>
      <c r="Q27" s="1" t="s">
        <v>47</v>
      </c>
      <c r="R27" s="7" t="s">
        <v>14</v>
      </c>
      <c r="S27" s="7" t="s">
        <v>14</v>
      </c>
      <c r="T27" s="1"/>
      <c r="U27" s="12" t="s">
        <v>24</v>
      </c>
      <c r="V27" s="7" t="s">
        <v>14</v>
      </c>
      <c r="W27" s="7" t="s">
        <v>232</v>
      </c>
      <c r="X27" s="5">
        <v>14.5</v>
      </c>
      <c r="Y27" s="5">
        <v>90.5</v>
      </c>
      <c r="Z27" s="17">
        <v>8</v>
      </c>
      <c r="AA27" s="17">
        <f t="shared" si="0"/>
        <v>98.5</v>
      </c>
    </row>
    <row r="28" spans="1:27" x14ac:dyDescent="0.25">
      <c r="A28" s="10">
        <v>567542</v>
      </c>
      <c r="B28" s="1" t="s">
        <v>10</v>
      </c>
      <c r="C28" s="1" t="s">
        <v>11</v>
      </c>
      <c r="D28" s="1" t="s">
        <v>12</v>
      </c>
      <c r="E28" s="7" t="s">
        <v>13</v>
      </c>
      <c r="F28" s="23" t="s">
        <v>15</v>
      </c>
      <c r="G28" s="1" t="s">
        <v>16</v>
      </c>
      <c r="H28" s="1" t="s">
        <v>14</v>
      </c>
      <c r="I28" s="7">
        <v>34</v>
      </c>
      <c r="J28" s="1" t="s">
        <v>17</v>
      </c>
      <c r="K28" s="4" t="s">
        <v>18</v>
      </c>
      <c r="L28" s="1" t="s">
        <v>19</v>
      </c>
      <c r="M28" s="4" t="s">
        <v>20</v>
      </c>
      <c r="N28" s="4" t="s">
        <v>21</v>
      </c>
      <c r="O28" s="1" t="s">
        <v>22</v>
      </c>
      <c r="P28" s="7" t="s">
        <v>14</v>
      </c>
      <c r="Q28" s="1" t="s">
        <v>23</v>
      </c>
      <c r="R28" s="7" t="s">
        <v>14</v>
      </c>
      <c r="S28" s="7" t="s">
        <v>14</v>
      </c>
      <c r="T28" s="1"/>
      <c r="U28" s="12" t="s">
        <v>24</v>
      </c>
      <c r="V28" s="7" t="s">
        <v>14</v>
      </c>
      <c r="W28" s="7" t="s">
        <v>25</v>
      </c>
      <c r="X28" s="5">
        <v>30</v>
      </c>
      <c r="Y28" s="5">
        <v>54.5</v>
      </c>
      <c r="Z28" s="17">
        <v>15</v>
      </c>
      <c r="AA28" s="17">
        <f t="shared" si="0"/>
        <v>69.5</v>
      </c>
    </row>
    <row r="29" spans="1:27" x14ac:dyDescent="0.25">
      <c r="A29" s="10">
        <v>753909</v>
      </c>
      <c r="B29" s="1" t="s">
        <v>10</v>
      </c>
      <c r="C29" s="1" t="s">
        <v>91</v>
      </c>
      <c r="D29" s="1" t="s">
        <v>92</v>
      </c>
      <c r="E29" s="7" t="s">
        <v>29</v>
      </c>
      <c r="F29" s="23" t="s">
        <v>50</v>
      </c>
      <c r="G29" s="1" t="s">
        <v>60</v>
      </c>
      <c r="H29" s="1" t="s">
        <v>14</v>
      </c>
      <c r="I29" s="7">
        <v>34</v>
      </c>
      <c r="J29" s="1" t="s">
        <v>17</v>
      </c>
      <c r="K29" s="4" t="s">
        <v>18</v>
      </c>
      <c r="L29" s="1" t="s">
        <v>19</v>
      </c>
      <c r="M29" s="4"/>
      <c r="N29" s="4" t="s">
        <v>93</v>
      </c>
      <c r="O29" s="1" t="s">
        <v>94</v>
      </c>
      <c r="P29" s="7" t="s">
        <v>14</v>
      </c>
      <c r="Q29" s="1" t="s">
        <v>23</v>
      </c>
      <c r="R29" s="7" t="s">
        <v>14</v>
      </c>
      <c r="S29" s="7" t="s">
        <v>14</v>
      </c>
      <c r="T29" s="1"/>
      <c r="U29" s="12" t="s">
        <v>24</v>
      </c>
      <c r="V29" s="7" t="s">
        <v>14</v>
      </c>
      <c r="W29" s="7" t="s">
        <v>25</v>
      </c>
      <c r="X29" s="5">
        <v>14.5</v>
      </c>
      <c r="Y29" s="5">
        <v>39</v>
      </c>
      <c r="Z29" s="17">
        <v>8</v>
      </c>
      <c r="AA29" s="17">
        <f t="shared" si="0"/>
        <v>47</v>
      </c>
    </row>
    <row r="30" spans="1:27" x14ac:dyDescent="0.25">
      <c r="A30" s="10">
        <v>740206</v>
      </c>
      <c r="B30" s="1" t="s">
        <v>73</v>
      </c>
      <c r="C30" s="1" t="s">
        <v>74</v>
      </c>
      <c r="D30" s="1" t="s">
        <v>75</v>
      </c>
      <c r="E30" s="7" t="s">
        <v>29</v>
      </c>
      <c r="F30" s="23" t="s">
        <v>15</v>
      </c>
      <c r="G30" s="1" t="s">
        <v>16</v>
      </c>
      <c r="H30" s="1" t="s">
        <v>14</v>
      </c>
      <c r="I30" s="7">
        <v>7</v>
      </c>
      <c r="J30" s="1" t="s">
        <v>76</v>
      </c>
      <c r="K30" s="4" t="s">
        <v>18</v>
      </c>
      <c r="L30" s="1" t="s">
        <v>19</v>
      </c>
      <c r="M30" s="4"/>
      <c r="N30" s="4" t="s">
        <v>77</v>
      </c>
      <c r="O30" s="1" t="s">
        <v>78</v>
      </c>
      <c r="P30" s="7" t="s">
        <v>14</v>
      </c>
      <c r="Q30" s="1" t="s">
        <v>23</v>
      </c>
      <c r="R30" s="7" t="s">
        <v>14</v>
      </c>
      <c r="S30" s="7" t="s">
        <v>14</v>
      </c>
      <c r="T30" s="1"/>
      <c r="U30" s="7" t="s">
        <v>14</v>
      </c>
      <c r="V30" s="7" t="s">
        <v>14</v>
      </c>
      <c r="W30" s="7" t="s">
        <v>25</v>
      </c>
      <c r="X30" s="5">
        <v>30</v>
      </c>
      <c r="Y30" s="5">
        <v>54.5</v>
      </c>
      <c r="Z30" s="17">
        <v>15</v>
      </c>
      <c r="AA30" s="17">
        <f t="shared" si="0"/>
        <v>69.5</v>
      </c>
    </row>
    <row r="31" spans="1:27" x14ac:dyDescent="0.25">
      <c r="A31" s="10">
        <v>740211</v>
      </c>
      <c r="B31" s="1" t="s">
        <v>26</v>
      </c>
      <c r="C31" s="1" t="s">
        <v>27</v>
      </c>
      <c r="D31" s="1" t="s">
        <v>28</v>
      </c>
      <c r="E31" s="7" t="s">
        <v>29</v>
      </c>
      <c r="F31" s="23" t="s">
        <v>15</v>
      </c>
      <c r="G31" s="1" t="s">
        <v>16</v>
      </c>
      <c r="H31" s="1" t="s">
        <v>14</v>
      </c>
      <c r="I31" s="7">
        <v>11</v>
      </c>
      <c r="J31" s="1" t="s">
        <v>30</v>
      </c>
      <c r="K31" s="4" t="s">
        <v>18</v>
      </c>
      <c r="L31" s="1" t="s">
        <v>19</v>
      </c>
      <c r="M31" s="4" t="s">
        <v>31</v>
      </c>
      <c r="N31" s="4" t="s">
        <v>32</v>
      </c>
      <c r="O31" s="1" t="s">
        <v>33</v>
      </c>
      <c r="P31" s="7" t="s">
        <v>14</v>
      </c>
      <c r="Q31" s="1" t="s">
        <v>23</v>
      </c>
      <c r="R31" s="7" t="s">
        <v>14</v>
      </c>
      <c r="S31" s="7" t="s">
        <v>14</v>
      </c>
      <c r="T31" s="1"/>
      <c r="U31" s="7" t="s">
        <v>14</v>
      </c>
      <c r="V31" s="7" t="s">
        <v>14</v>
      </c>
      <c r="W31" s="7" t="s">
        <v>25</v>
      </c>
      <c r="X31" s="5">
        <v>30</v>
      </c>
      <c r="Y31" s="5">
        <v>54.5</v>
      </c>
      <c r="Z31" s="17">
        <v>15</v>
      </c>
      <c r="AA31" s="17">
        <f t="shared" si="0"/>
        <v>69.5</v>
      </c>
    </row>
    <row r="32" spans="1:27" x14ac:dyDescent="0.25">
      <c r="A32" s="10">
        <v>403424</v>
      </c>
      <c r="B32" s="1" t="s">
        <v>26</v>
      </c>
      <c r="C32" s="1" t="s">
        <v>95</v>
      </c>
      <c r="D32" s="1" t="s">
        <v>96</v>
      </c>
      <c r="E32" s="7" t="s">
        <v>13</v>
      </c>
      <c r="F32" s="23" t="s">
        <v>50</v>
      </c>
      <c r="G32" s="1" t="s">
        <v>60</v>
      </c>
      <c r="H32" s="1" t="s">
        <v>14</v>
      </c>
      <c r="I32" s="7">
        <v>11</v>
      </c>
      <c r="J32" s="1" t="s">
        <v>30</v>
      </c>
      <c r="K32" s="4" t="s">
        <v>18</v>
      </c>
      <c r="L32" s="1" t="s">
        <v>19</v>
      </c>
      <c r="M32" s="4"/>
      <c r="N32" s="4" t="s">
        <v>97</v>
      </c>
      <c r="O32" s="1" t="s">
        <v>98</v>
      </c>
      <c r="P32" s="7" t="s">
        <v>14</v>
      </c>
      <c r="Q32" s="1" t="s">
        <v>47</v>
      </c>
      <c r="R32" s="7" t="s">
        <v>14</v>
      </c>
      <c r="S32" s="7" t="s">
        <v>14</v>
      </c>
      <c r="T32" s="1"/>
      <c r="U32" s="7" t="s">
        <v>14</v>
      </c>
      <c r="V32" s="7" t="s">
        <v>14</v>
      </c>
      <c r="W32" s="7" t="s">
        <v>25</v>
      </c>
      <c r="X32" s="5">
        <v>14.5</v>
      </c>
      <c r="Y32" s="5">
        <v>90.5</v>
      </c>
      <c r="Z32" s="17">
        <v>8</v>
      </c>
      <c r="AA32" s="17">
        <f t="shared" si="0"/>
        <v>98.5</v>
      </c>
    </row>
    <row r="33" spans="1:27" x14ac:dyDescent="0.25">
      <c r="A33" s="10">
        <v>938018</v>
      </c>
      <c r="B33" s="1" t="s">
        <v>34</v>
      </c>
      <c r="C33" s="1" t="s">
        <v>35</v>
      </c>
      <c r="D33" s="1" t="s">
        <v>36</v>
      </c>
      <c r="E33" s="7" t="s">
        <v>13</v>
      </c>
      <c r="F33" s="23" t="s">
        <v>15</v>
      </c>
      <c r="G33" s="1" t="s">
        <v>16</v>
      </c>
      <c r="H33" s="1" t="s">
        <v>14</v>
      </c>
      <c r="I33" s="7">
        <v>29</v>
      </c>
      <c r="J33" s="1" t="s">
        <v>37</v>
      </c>
      <c r="K33" s="4" t="s">
        <v>18</v>
      </c>
      <c r="L33" s="1" t="s">
        <v>19</v>
      </c>
      <c r="M33" s="4"/>
      <c r="N33" s="4" t="s">
        <v>38</v>
      </c>
      <c r="O33" s="1" t="s">
        <v>39</v>
      </c>
      <c r="P33" s="7" t="s">
        <v>14</v>
      </c>
      <c r="Q33" s="1" t="s">
        <v>23</v>
      </c>
      <c r="R33" s="7" t="s">
        <v>14</v>
      </c>
      <c r="S33" s="7" t="s">
        <v>14</v>
      </c>
      <c r="T33" s="1"/>
      <c r="U33" s="7" t="s">
        <v>14</v>
      </c>
      <c r="V33" s="7" t="s">
        <v>14</v>
      </c>
      <c r="W33" s="7" t="s">
        <v>25</v>
      </c>
      <c r="X33" s="5">
        <v>30</v>
      </c>
      <c r="Y33" s="5">
        <v>54.5</v>
      </c>
      <c r="Z33" s="17">
        <v>15</v>
      </c>
      <c r="AA33" s="17">
        <f t="shared" si="0"/>
        <v>69.5</v>
      </c>
    </row>
    <row r="34" spans="1:27" x14ac:dyDescent="0.25">
      <c r="A34" s="10">
        <v>506839</v>
      </c>
      <c r="B34" s="1" t="s">
        <v>197</v>
      </c>
      <c r="C34" s="1" t="s">
        <v>86</v>
      </c>
      <c r="D34" s="1" t="s">
        <v>198</v>
      </c>
      <c r="E34" s="7" t="s">
        <v>13</v>
      </c>
      <c r="F34" s="23" t="s">
        <v>50</v>
      </c>
      <c r="G34" s="1" t="s">
        <v>51</v>
      </c>
      <c r="H34" s="1" t="s">
        <v>14</v>
      </c>
      <c r="I34" s="7">
        <v>47</v>
      </c>
      <c r="J34" s="1" t="s">
        <v>199</v>
      </c>
      <c r="K34" s="4" t="s">
        <v>18</v>
      </c>
      <c r="L34" s="1" t="s">
        <v>19</v>
      </c>
      <c r="M34" s="4" t="s">
        <v>200</v>
      </c>
      <c r="N34" s="4" t="s">
        <v>201</v>
      </c>
      <c r="O34" s="1" t="s">
        <v>202</v>
      </c>
      <c r="P34" s="7" t="s">
        <v>14</v>
      </c>
      <c r="Q34" s="1" t="s">
        <v>23</v>
      </c>
      <c r="R34" s="7" t="s">
        <v>14</v>
      </c>
      <c r="S34" s="7" t="s">
        <v>14</v>
      </c>
      <c r="T34" s="1"/>
      <c r="U34" s="7" t="s">
        <v>14</v>
      </c>
      <c r="V34" s="7" t="s">
        <v>14</v>
      </c>
      <c r="W34" s="7" t="s">
        <v>25</v>
      </c>
      <c r="X34" s="5">
        <v>30</v>
      </c>
      <c r="Y34" s="5">
        <v>54.5</v>
      </c>
      <c r="Z34" s="17">
        <v>15</v>
      </c>
      <c r="AA34" s="17">
        <f t="shared" si="0"/>
        <v>69.5</v>
      </c>
    </row>
    <row r="35" spans="1:27" x14ac:dyDescent="0.25">
      <c r="A35" s="10">
        <v>753910</v>
      </c>
      <c r="B35" s="1" t="s">
        <v>197</v>
      </c>
      <c r="C35" s="1" t="s">
        <v>203</v>
      </c>
      <c r="D35" s="1" t="s">
        <v>204</v>
      </c>
      <c r="E35" s="7" t="s">
        <v>29</v>
      </c>
      <c r="F35" s="23" t="s">
        <v>50</v>
      </c>
      <c r="G35" s="1" t="s">
        <v>60</v>
      </c>
      <c r="H35" s="1" t="s">
        <v>14</v>
      </c>
      <c r="I35" s="7">
        <v>47</v>
      </c>
      <c r="J35" s="1" t="s">
        <v>199</v>
      </c>
      <c r="K35" s="4" t="s">
        <v>18</v>
      </c>
      <c r="L35" s="1" t="s">
        <v>19</v>
      </c>
      <c r="M35" s="4" t="s">
        <v>200</v>
      </c>
      <c r="N35" s="4" t="s">
        <v>205</v>
      </c>
      <c r="O35" s="1" t="s">
        <v>202</v>
      </c>
      <c r="P35" s="7" t="s">
        <v>14</v>
      </c>
      <c r="Q35" s="1" t="s">
        <v>23</v>
      </c>
      <c r="R35" s="7" t="s">
        <v>14</v>
      </c>
      <c r="S35" s="7" t="s">
        <v>14</v>
      </c>
      <c r="T35" s="1"/>
      <c r="U35" s="7" t="s">
        <v>14</v>
      </c>
      <c r="V35" s="7" t="s">
        <v>14</v>
      </c>
      <c r="W35" s="7" t="s">
        <v>25</v>
      </c>
      <c r="X35" s="5">
        <v>14.5</v>
      </c>
      <c r="Y35" s="5">
        <v>39</v>
      </c>
      <c r="Z35" s="17">
        <v>8</v>
      </c>
      <c r="AA35" s="17">
        <f t="shared" si="0"/>
        <v>47</v>
      </c>
    </row>
    <row r="36" spans="1:27" x14ac:dyDescent="0.25">
      <c r="A36" s="10">
        <v>127003</v>
      </c>
      <c r="B36" s="1" t="s">
        <v>206</v>
      </c>
      <c r="C36" s="1" t="s">
        <v>207</v>
      </c>
      <c r="D36" s="1" t="s">
        <v>208</v>
      </c>
      <c r="E36" s="7" t="s">
        <v>13</v>
      </c>
      <c r="F36" s="23" t="s">
        <v>15</v>
      </c>
      <c r="G36" s="1" t="s">
        <v>16</v>
      </c>
      <c r="H36" s="1" t="s">
        <v>14</v>
      </c>
      <c r="I36" s="7">
        <v>7</v>
      </c>
      <c r="J36" s="1" t="s">
        <v>209</v>
      </c>
      <c r="K36" s="4" t="s">
        <v>210</v>
      </c>
      <c r="L36" s="1" t="s">
        <v>255</v>
      </c>
      <c r="M36" s="4" t="s">
        <v>211</v>
      </c>
      <c r="N36" s="4" t="s">
        <v>212</v>
      </c>
      <c r="O36" s="1" t="s">
        <v>213</v>
      </c>
      <c r="P36" s="7" t="s">
        <v>14</v>
      </c>
      <c r="Q36" s="1" t="s">
        <v>47</v>
      </c>
      <c r="R36" s="7" t="s">
        <v>14</v>
      </c>
      <c r="S36" s="7" t="s">
        <v>14</v>
      </c>
      <c r="T36" s="1"/>
      <c r="U36" s="7" t="s">
        <v>14</v>
      </c>
      <c r="V36" s="7" t="s">
        <v>14</v>
      </c>
      <c r="W36" s="7" t="s">
        <v>25</v>
      </c>
      <c r="X36" s="5">
        <v>30</v>
      </c>
      <c r="Y36" s="5">
        <v>106</v>
      </c>
      <c r="Z36" s="17">
        <v>15</v>
      </c>
      <c r="AA36" s="17">
        <f t="shared" si="0"/>
        <v>121</v>
      </c>
    </row>
    <row r="37" spans="1:27" x14ac:dyDescent="0.25">
      <c r="A37" s="10">
        <v>127002</v>
      </c>
      <c r="B37" s="1" t="s">
        <v>99</v>
      </c>
      <c r="C37" s="1" t="s">
        <v>100</v>
      </c>
      <c r="D37" s="1" t="s">
        <v>101</v>
      </c>
      <c r="E37" s="7" t="s">
        <v>13</v>
      </c>
      <c r="F37" s="23" t="s">
        <v>15</v>
      </c>
      <c r="G37" s="1" t="s">
        <v>16</v>
      </c>
      <c r="H37" s="1" t="s">
        <v>14</v>
      </c>
      <c r="I37" s="7">
        <v>15</v>
      </c>
      <c r="J37" s="1" t="s">
        <v>102</v>
      </c>
      <c r="K37" s="4" t="s">
        <v>18</v>
      </c>
      <c r="L37" s="1" t="s">
        <v>19</v>
      </c>
      <c r="M37" s="4" t="s">
        <v>103</v>
      </c>
      <c r="N37" s="4" t="s">
        <v>104</v>
      </c>
      <c r="O37" s="1" t="s">
        <v>105</v>
      </c>
      <c r="P37" s="7" t="s">
        <v>14</v>
      </c>
      <c r="Q37" s="1" t="s">
        <v>23</v>
      </c>
      <c r="R37" s="7" t="s">
        <v>14</v>
      </c>
      <c r="S37" s="7" t="s">
        <v>14</v>
      </c>
      <c r="T37" s="1"/>
      <c r="U37" s="12" t="s">
        <v>24</v>
      </c>
      <c r="V37" s="7" t="s">
        <v>14</v>
      </c>
      <c r="W37" s="7" t="s">
        <v>25</v>
      </c>
      <c r="X37" s="5">
        <v>30</v>
      </c>
      <c r="Y37" s="5">
        <v>54.5</v>
      </c>
      <c r="Z37" s="17">
        <v>15</v>
      </c>
      <c r="AA37" s="17">
        <f t="shared" si="0"/>
        <v>69.5</v>
      </c>
    </row>
    <row r="38" spans="1:27" x14ac:dyDescent="0.25">
      <c r="A38" s="10">
        <v>589798</v>
      </c>
      <c r="B38" s="1" t="s">
        <v>214</v>
      </c>
      <c r="C38" s="1" t="s">
        <v>107</v>
      </c>
      <c r="D38" s="1" t="s">
        <v>215</v>
      </c>
      <c r="E38" s="7" t="s">
        <v>13</v>
      </c>
      <c r="F38" s="23" t="s">
        <v>15</v>
      </c>
      <c r="G38" s="1" t="s">
        <v>16</v>
      </c>
      <c r="H38" s="1" t="s">
        <v>14</v>
      </c>
      <c r="I38" s="7">
        <v>22</v>
      </c>
      <c r="J38" s="1" t="s">
        <v>216</v>
      </c>
      <c r="K38" s="4" t="s">
        <v>18</v>
      </c>
      <c r="L38" s="1" t="s">
        <v>19</v>
      </c>
      <c r="M38" s="4" t="s">
        <v>217</v>
      </c>
      <c r="N38" s="4" t="s">
        <v>218</v>
      </c>
      <c r="O38" s="1" t="s">
        <v>219</v>
      </c>
      <c r="P38" s="7" t="s">
        <v>14</v>
      </c>
      <c r="Q38" s="1" t="s">
        <v>23</v>
      </c>
      <c r="R38" s="7" t="s">
        <v>14</v>
      </c>
      <c r="S38" s="7" t="s">
        <v>14</v>
      </c>
      <c r="T38" s="1"/>
      <c r="U38" s="7" t="s">
        <v>14</v>
      </c>
      <c r="V38" s="7" t="s">
        <v>14</v>
      </c>
      <c r="W38" s="7" t="s">
        <v>25</v>
      </c>
      <c r="X38" s="5">
        <v>30</v>
      </c>
      <c r="Y38" s="5">
        <v>54.5</v>
      </c>
      <c r="Z38" s="17">
        <v>15</v>
      </c>
      <c r="AA38" s="17">
        <f t="shared" si="0"/>
        <v>69.5</v>
      </c>
    </row>
    <row r="39" spans="1:27" x14ac:dyDescent="0.25">
      <c r="A39" s="10">
        <v>756595</v>
      </c>
      <c r="B39" s="1" t="s">
        <v>220</v>
      </c>
      <c r="C39" s="1" t="s">
        <v>221</v>
      </c>
      <c r="D39" s="1" t="s">
        <v>222</v>
      </c>
      <c r="E39" s="7" t="s">
        <v>29</v>
      </c>
      <c r="F39" s="1" t="s">
        <v>15</v>
      </c>
      <c r="G39" s="1" t="s">
        <v>16</v>
      </c>
      <c r="H39" s="1" t="s">
        <v>14</v>
      </c>
      <c r="I39" s="7">
        <v>38</v>
      </c>
      <c r="J39" s="1" t="s">
        <v>223</v>
      </c>
      <c r="K39" s="4" t="s">
        <v>18</v>
      </c>
      <c r="L39" s="1" t="s">
        <v>19</v>
      </c>
      <c r="M39" s="4" t="s">
        <v>224</v>
      </c>
      <c r="N39" s="4" t="s">
        <v>225</v>
      </c>
      <c r="O39" s="1" t="s">
        <v>226</v>
      </c>
      <c r="P39" s="7" t="s">
        <v>14</v>
      </c>
      <c r="Q39" s="1" t="s">
        <v>23</v>
      </c>
      <c r="R39" s="7" t="s">
        <v>14</v>
      </c>
      <c r="S39" s="7" t="s">
        <v>14</v>
      </c>
      <c r="T39" s="1"/>
      <c r="U39" s="12" t="s">
        <v>24</v>
      </c>
      <c r="V39" s="7" t="s">
        <v>14</v>
      </c>
      <c r="W39" s="7" t="s">
        <v>25</v>
      </c>
      <c r="X39" s="5">
        <v>30</v>
      </c>
      <c r="Y39" s="5">
        <v>54.5</v>
      </c>
      <c r="Z39" s="17">
        <v>15</v>
      </c>
      <c r="AA39" s="17">
        <f t="shared" si="0"/>
        <v>69.5</v>
      </c>
    </row>
    <row r="40" spans="1:27" x14ac:dyDescent="0.25">
      <c r="A40" s="45"/>
      <c r="B40" s="46"/>
      <c r="C40" s="46"/>
      <c r="D40" s="46"/>
      <c r="E40" s="47"/>
      <c r="F40" s="46"/>
      <c r="G40" s="46"/>
      <c r="H40" s="46"/>
      <c r="I40" s="47"/>
      <c r="J40" s="46"/>
      <c r="K40" s="46"/>
      <c r="L40" s="46"/>
      <c r="M40" s="46"/>
      <c r="N40" s="46"/>
      <c r="O40" s="46"/>
      <c r="P40" s="47"/>
      <c r="Q40" s="46"/>
      <c r="R40" s="47"/>
      <c r="S40" s="47"/>
      <c r="T40" s="46"/>
      <c r="U40" s="48"/>
      <c r="V40" s="47"/>
      <c r="W40" s="47"/>
      <c r="X40" s="49"/>
      <c r="Y40" s="49"/>
      <c r="Z40" s="50"/>
      <c r="AA40" s="50"/>
    </row>
    <row r="41" spans="1:27" x14ac:dyDescent="0.25">
      <c r="B41" s="51" t="s">
        <v>301</v>
      </c>
      <c r="C41" s="51" t="s">
        <v>302</v>
      </c>
      <c r="D41" s="51" t="s">
        <v>303</v>
      </c>
      <c r="W41" s="15" t="s">
        <v>267</v>
      </c>
      <c r="X41" s="14">
        <f>SUM(X2:X39)</f>
        <v>1000.5</v>
      </c>
      <c r="Y41" s="14">
        <f>SUM(Y2:Y39)</f>
        <v>2439.5</v>
      </c>
      <c r="Z41" s="16">
        <f>SUM(Z2:Z39)</f>
        <v>507</v>
      </c>
      <c r="AA41" s="14">
        <f>SUM(AA2:AA39)</f>
        <v>2946.5</v>
      </c>
    </row>
    <row r="42" spans="1:27" x14ac:dyDescent="0.25">
      <c r="Z42" s="13" t="s">
        <v>268</v>
      </c>
      <c r="AA42">
        <v>912.5</v>
      </c>
    </row>
    <row r="43" spans="1:27" x14ac:dyDescent="0.25">
      <c r="D43" s="22" t="s">
        <v>273</v>
      </c>
      <c r="Z43" s="20" t="s">
        <v>269</v>
      </c>
      <c r="AA43" s="21">
        <v>2034</v>
      </c>
    </row>
    <row r="44" spans="1:27" x14ac:dyDescent="0.25">
      <c r="D44" s="22" t="s">
        <v>274</v>
      </c>
      <c r="Z44" s="19" t="s">
        <v>270</v>
      </c>
      <c r="AA44" s="19">
        <f>SUM(AA42:AA43)</f>
        <v>2946.5</v>
      </c>
    </row>
    <row r="45" spans="1:27" x14ac:dyDescent="0.25">
      <c r="D45" s="42" t="s">
        <v>298</v>
      </c>
      <c r="E45" s="43"/>
      <c r="F45" s="44"/>
      <c r="G45" t="s">
        <v>299</v>
      </c>
      <c r="AA45" s="18"/>
    </row>
    <row r="49" spans="1:27" ht="15.75" x14ac:dyDescent="0.25">
      <c r="A49" s="24" t="s">
        <v>275</v>
      </c>
      <c r="B49" s="25"/>
      <c r="C49" s="21"/>
      <c r="D49" s="21"/>
      <c r="E49" s="26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6"/>
      <c r="U49" s="21"/>
      <c r="V49"/>
      <c r="W49"/>
    </row>
    <row r="50" spans="1:27" ht="38.25" x14ac:dyDescent="0.25">
      <c r="A50" s="28" t="s">
        <v>265</v>
      </c>
      <c r="B50" s="28" t="s">
        <v>0</v>
      </c>
      <c r="C50" s="28" t="s">
        <v>1</v>
      </c>
      <c r="D50" s="29" t="s">
        <v>281</v>
      </c>
      <c r="E50" s="28" t="s">
        <v>2</v>
      </c>
      <c r="F50" s="28" t="s">
        <v>284</v>
      </c>
      <c r="G50" s="28" t="s">
        <v>282</v>
      </c>
      <c r="H50" s="28" t="s">
        <v>264</v>
      </c>
      <c r="I50" s="28" t="s">
        <v>276</v>
      </c>
      <c r="J50" s="30" t="s">
        <v>4</v>
      </c>
      <c r="K50" s="28" t="s">
        <v>263</v>
      </c>
      <c r="L50" s="28" t="s">
        <v>5</v>
      </c>
      <c r="M50" s="28" t="s">
        <v>6</v>
      </c>
      <c r="N50" s="28" t="s">
        <v>7</v>
      </c>
      <c r="O50" s="28" t="s">
        <v>8</v>
      </c>
      <c r="P50" s="29" t="s">
        <v>277</v>
      </c>
      <c r="Q50" s="28" t="s">
        <v>9</v>
      </c>
      <c r="R50" s="28" t="s">
        <v>278</v>
      </c>
      <c r="S50" s="28" t="s">
        <v>279</v>
      </c>
      <c r="T50" s="28" t="s">
        <v>285</v>
      </c>
      <c r="U50" s="28" t="s">
        <v>260</v>
      </c>
      <c r="V50" s="29" t="s">
        <v>286</v>
      </c>
      <c r="W50" s="52" t="s">
        <v>293</v>
      </c>
      <c r="X50" s="53"/>
      <c r="Y50" s="41" t="s">
        <v>297</v>
      </c>
      <c r="Z50" s="27" t="s">
        <v>280</v>
      </c>
    </row>
    <row r="51" spans="1:27" x14ac:dyDescent="0.25">
      <c r="A51" s="31">
        <v>709139</v>
      </c>
      <c r="B51" s="32" t="s">
        <v>287</v>
      </c>
      <c r="C51" s="32" t="s">
        <v>288</v>
      </c>
      <c r="D51" s="33">
        <v>24688</v>
      </c>
      <c r="E51" s="37" t="s">
        <v>13</v>
      </c>
      <c r="F51" s="32" t="s">
        <v>15</v>
      </c>
      <c r="G51" s="32" t="s">
        <v>283</v>
      </c>
      <c r="H51" s="34"/>
      <c r="I51" s="35">
        <v>77</v>
      </c>
      <c r="J51" s="32" t="s">
        <v>289</v>
      </c>
      <c r="K51" s="34">
        <v>49300</v>
      </c>
      <c r="L51" s="32" t="s">
        <v>290</v>
      </c>
      <c r="M51" s="34"/>
      <c r="N51" s="40" t="s">
        <v>295</v>
      </c>
      <c r="O51" s="39" t="s">
        <v>294</v>
      </c>
      <c r="P51" s="35"/>
      <c r="Q51" s="36" t="s">
        <v>23</v>
      </c>
      <c r="R51" s="35"/>
      <c r="S51" s="35"/>
      <c r="T51" s="34"/>
      <c r="U51" s="37" t="s">
        <v>291</v>
      </c>
      <c r="V51" s="35"/>
      <c r="W51" s="54" t="s">
        <v>292</v>
      </c>
      <c r="X51" s="55"/>
      <c r="Y51" s="37" t="s">
        <v>296</v>
      </c>
      <c r="Z51" s="38">
        <v>15</v>
      </c>
      <c r="AA51" s="19" t="s">
        <v>300</v>
      </c>
    </row>
    <row r="52" spans="1:27" x14ac:dyDescent="0.25">
      <c r="Z52" s="13"/>
    </row>
    <row r="55" spans="1:27" x14ac:dyDescent="0.25">
      <c r="A55"/>
      <c r="I55"/>
      <c r="P55"/>
      <c r="R55"/>
      <c r="S55"/>
      <c r="U55"/>
      <c r="V55"/>
      <c r="W55"/>
    </row>
    <row r="56" spans="1:27" x14ac:dyDescent="0.25">
      <c r="A56"/>
      <c r="I56"/>
      <c r="P56"/>
      <c r="R56"/>
      <c r="S56"/>
      <c r="U56"/>
      <c r="V56"/>
      <c r="W56"/>
    </row>
    <row r="57" spans="1:27" x14ac:dyDescent="0.25">
      <c r="A57"/>
      <c r="I57"/>
      <c r="P57"/>
      <c r="R57"/>
      <c r="S57"/>
      <c r="U57"/>
      <c r="V57"/>
      <c r="W57"/>
    </row>
    <row r="58" spans="1:27" x14ac:dyDescent="0.25">
      <c r="A58"/>
      <c r="I58"/>
      <c r="P58"/>
      <c r="R58"/>
      <c r="S58"/>
      <c r="U58"/>
      <c r="V58"/>
      <c r="W58"/>
    </row>
    <row r="59" spans="1:27" x14ac:dyDescent="0.25">
      <c r="A59"/>
      <c r="I59"/>
      <c r="P59"/>
      <c r="R59"/>
      <c r="S59"/>
      <c r="U59"/>
      <c r="V59"/>
      <c r="W59"/>
    </row>
    <row r="60" spans="1:27" x14ac:dyDescent="0.25">
      <c r="A60"/>
      <c r="I60"/>
      <c r="P60"/>
      <c r="R60"/>
      <c r="S60"/>
      <c r="U60"/>
      <c r="V60"/>
      <c r="W60"/>
    </row>
    <row r="61" spans="1:27" x14ac:dyDescent="0.25">
      <c r="A61"/>
      <c r="I61"/>
      <c r="P61"/>
      <c r="R61"/>
      <c r="S61"/>
      <c r="U61"/>
      <c r="V61"/>
      <c r="W61"/>
    </row>
    <row r="62" spans="1:27" x14ac:dyDescent="0.25">
      <c r="A62"/>
      <c r="I62"/>
      <c r="P62"/>
      <c r="R62"/>
      <c r="S62"/>
      <c r="U62"/>
      <c r="V62"/>
      <c r="W62"/>
    </row>
    <row r="63" spans="1:27" x14ac:dyDescent="0.25">
      <c r="A63"/>
      <c r="I63"/>
      <c r="P63"/>
      <c r="R63"/>
      <c r="S63"/>
      <c r="U63"/>
      <c r="V63"/>
      <c r="W63"/>
    </row>
    <row r="64" spans="1:27" x14ac:dyDescent="0.25">
      <c r="A64"/>
      <c r="I64"/>
      <c r="P64"/>
      <c r="R64"/>
      <c r="S64"/>
      <c r="U64"/>
      <c r="V64"/>
      <c r="W64"/>
    </row>
  </sheetData>
  <sheetProtection formatCells="0" formatColumns="0" formatRows="0" insertColumns="0" insertRows="0" insertHyperlinks="0" deleteColumns="0" deleteRows="0" sort="0" autoFilter="0" pivotTables="0"/>
  <autoFilter ref="A1:Y45"/>
  <mergeCells count="2">
    <mergeCell ref="W50:X50"/>
    <mergeCell ref="W51:X51"/>
  </mergeCells>
  <hyperlinks>
    <hyperlink ref="O51" r:id="rId1"/>
    <hyperlink ref="O6" r:id="rId2"/>
    <hyperlink ref="O21" r:id="rId3"/>
    <hyperlink ref="O22" r:id="rId4"/>
    <hyperlink ref="O27" r:id="rId5"/>
    <hyperlink ref="O17" r:id="rId6"/>
  </hyperlinks>
  <pageMargins left="0.7" right="0.7" top="0.75" bottom="0.75" header="0.3" footer="0.3"/>
  <pageSetup paperSize="9" orientation="landscape"/>
  <headerFooter>
    <oddHeader>&amp;L&amp;G&amp;R&amp;BINFOS LICENCIES - 38 RESULTATS / &amp;K0000FFFFVélo - Fédération française de cyclotourisme</oddHeader>
    <oddFooter>&amp;L&amp;B &amp;D &amp;T &amp;RPage &amp;P sur &amp;N</oddFooter>
  </headerFooter>
  <drawing r:id="rId7"/>
  <legacyDrawingHF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INFOS LICENCIES - 38 RESULTATS</vt:lpstr>
    </vt:vector>
  </TitlesOfParts>
  <Manager/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INFOS LICENCIES - 38 RESULTATS</dc:title>
  <dc:subject>INFOS LICENCIES - 38 RESULTATS</dc:subject>
  <dc:creator>ffct</dc:creator>
  <cp:keywords>INFOS LICENCIES - 38 RESULTATS</cp:keywords>
  <dc:description>INFOS LICENCIES - 38 RESULTATS</dc:description>
  <cp:lastModifiedBy>Marie-Jane et Bernard Pignon</cp:lastModifiedBy>
  <dcterms:created xsi:type="dcterms:W3CDTF">2025-01-03T15:46:39Z</dcterms:created>
  <dcterms:modified xsi:type="dcterms:W3CDTF">2025-01-03T19:13:30Z</dcterms:modified>
  <cp:category>ffct</cp:category>
</cp:coreProperties>
</file>